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xr:revisionPtr revIDLastSave="0" documentId="13_ncr:1_{C6D13BFB-0A38-418F-96C2-CA97D74E510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H509" i="1" s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H341" i="1" s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I215" i="1" s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l="1"/>
  <c r="J131" i="1"/>
  <c r="F299" i="1"/>
  <c r="G509" i="1"/>
  <c r="I383" i="1"/>
  <c r="G89" i="1"/>
  <c r="G594" i="1" s="1"/>
  <c r="I173" i="1"/>
  <c r="F215" i="1"/>
  <c r="H299" i="1"/>
  <c r="J383" i="1"/>
  <c r="G425" i="1"/>
  <c r="I509" i="1"/>
  <c r="F551" i="1"/>
  <c r="I551" i="1"/>
  <c r="G173" i="1"/>
  <c r="H383" i="1"/>
  <c r="F89" i="1"/>
  <c r="G299" i="1"/>
  <c r="F425" i="1"/>
  <c r="H89" i="1"/>
  <c r="J173" i="1"/>
  <c r="G215" i="1"/>
  <c r="I299" i="1"/>
  <c r="F341" i="1"/>
  <c r="H425" i="1"/>
  <c r="J509" i="1"/>
  <c r="G551" i="1"/>
  <c r="H47" i="1"/>
  <c r="I257" i="1"/>
  <c r="J467" i="1"/>
  <c r="I47" i="1"/>
  <c r="I594" i="1" s="1"/>
  <c r="H173" i="1"/>
  <c r="H594" i="1" s="1"/>
  <c r="J257" i="1"/>
  <c r="J47" i="1"/>
  <c r="I89" i="1"/>
  <c r="F131" i="1"/>
  <c r="H215" i="1"/>
  <c r="J299" i="1"/>
  <c r="G341" i="1"/>
  <c r="I425" i="1"/>
  <c r="F467" i="1"/>
  <c r="H551" i="1"/>
  <c r="H131" i="1"/>
  <c r="J215" i="1"/>
  <c r="G257" i="1"/>
  <c r="I341" i="1"/>
  <c r="F383" i="1"/>
  <c r="H467" i="1"/>
  <c r="J551" i="1"/>
  <c r="G47" i="1"/>
  <c r="I131" i="1"/>
  <c r="F173" i="1"/>
  <c r="F594" i="1" s="1"/>
  <c r="H257" i="1"/>
  <c r="J341" i="1"/>
  <c r="J594" i="1" s="1"/>
  <c r="G383" i="1"/>
  <c r="I467" i="1"/>
  <c r="F509" i="1"/>
  <c r="L207" i="1"/>
  <c r="L382" i="1"/>
  <c r="L340" i="1"/>
  <c r="L165" i="1"/>
  <c r="L375" i="1"/>
  <c r="L89" i="1"/>
  <c r="L59" i="1"/>
  <c r="L298" i="1"/>
  <c r="L459" i="1"/>
  <c r="L494" i="1"/>
  <c r="L489" i="1"/>
  <c r="L353" i="1"/>
  <c r="L383" i="1"/>
  <c r="L284" i="1"/>
  <c r="L279" i="1"/>
  <c r="L592" i="1"/>
  <c r="L594" i="1"/>
  <c r="L47" i="1"/>
  <c r="L17" i="1"/>
  <c r="L46" i="1"/>
  <c r="L195" i="1"/>
  <c r="L200" i="1"/>
  <c r="L299" i="1"/>
  <c r="L269" i="1"/>
  <c r="L452" i="1"/>
  <c r="L447" i="1"/>
  <c r="L185" i="1"/>
  <c r="L215" i="1"/>
  <c r="L509" i="1"/>
  <c r="L479" i="1"/>
  <c r="L214" i="1"/>
  <c r="L227" i="1"/>
  <c r="L257" i="1"/>
  <c r="L130" i="1"/>
  <c r="L341" i="1"/>
  <c r="L311" i="1"/>
  <c r="L249" i="1"/>
  <c r="L81" i="1"/>
  <c r="L425" i="1"/>
  <c r="L395" i="1"/>
  <c r="L74" i="1"/>
  <c r="L69" i="1"/>
  <c r="L88" i="1"/>
  <c r="L173" i="1"/>
  <c r="L143" i="1"/>
  <c r="L551" i="1"/>
  <c r="L521" i="1"/>
  <c r="L467" i="1"/>
  <c r="L437" i="1"/>
  <c r="L158" i="1"/>
  <c r="L153" i="1"/>
  <c r="L508" i="1"/>
  <c r="L417" i="1"/>
  <c r="L501" i="1"/>
  <c r="L550" i="1"/>
  <c r="L543" i="1"/>
  <c r="L321" i="1"/>
  <c r="L326" i="1"/>
  <c r="L333" i="1"/>
  <c r="L242" i="1"/>
  <c r="L237" i="1"/>
  <c r="L424" i="1"/>
  <c r="L573" i="1"/>
  <c r="L578" i="1"/>
  <c r="L101" i="1"/>
  <c r="L131" i="1"/>
  <c r="L363" i="1"/>
  <c r="L368" i="1"/>
  <c r="L585" i="1"/>
  <c r="L593" i="1"/>
  <c r="L563" i="1"/>
  <c r="L172" i="1"/>
  <c r="L256" i="1"/>
  <c r="L39" i="1"/>
  <c r="L111" i="1"/>
  <c r="L116" i="1"/>
  <c r="L27" i="1"/>
  <c r="L32" i="1"/>
  <c r="L536" i="1"/>
  <c r="L531" i="1"/>
  <c r="L410" i="1"/>
  <c r="L405" i="1"/>
  <c r="L466" i="1"/>
  <c r="L291" i="1"/>
  <c r="L123" i="1"/>
</calcChain>
</file>

<file path=xl/sharedStrings.xml><?xml version="1.0" encoding="utf-8"?>
<sst xmlns="http://schemas.openxmlformats.org/spreadsheetml/2006/main" count="595" uniqueCount="87">
  <si>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</si>
  <si>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</si>
  <si>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</si>
  <si>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</si>
  <si>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</si>
  <si>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</si>
  <si>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</si>
  <si>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</si>
  <si>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</si>
  <si>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</si>
  <si>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</si>
  <si>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</si>
  <si>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</si>
  <si>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</si>
  <si>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</si>
  <si>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</si>
  <si>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</si>
  <si>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</si>
  <si>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</si>
  <si>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</si>
  <si>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</si>
  <si>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</si>
  <si>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</si>
  <si>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</si>
  <si>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</si>
  <si>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</si>
  <si>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</si>
  <si>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</si>
  <si>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</si>
  <si>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</si>
  <si>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</si>
  <si>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</si>
  <si>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</si>
  <si>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</si>
  <si>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</si>
  <si>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</si>
  <si>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</si>
  <si>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</si>
  <si>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</si>
  <si>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</si>
  <si>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</si>
  <si>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</si>
  <si>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</si>
  <si>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</si>
  <si>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</si>
  <si>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</si>
  <si>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Сорокоумова С.А.</t>
  </si>
  <si>
    <t xml:space="preserve">каша гречневая с молоком </t>
  </si>
  <si>
    <t>чай с сахаром</t>
  </si>
  <si>
    <t>бутерброд с маслом</t>
  </si>
  <si>
    <t>котлета мясная</t>
  </si>
  <si>
    <t>каша пшенная с маслом</t>
  </si>
  <si>
    <t>какао с молоком</t>
  </si>
  <si>
    <t>хлеб витаминизированный с маслом</t>
  </si>
  <si>
    <t>печенье</t>
  </si>
  <si>
    <t>Апельсины</t>
  </si>
  <si>
    <t>промш</t>
  </si>
  <si>
    <t>Рагу овощное</t>
  </si>
  <si>
    <t>Тефтели (мясные)</t>
  </si>
  <si>
    <t>Хлеб витаминизированный</t>
  </si>
  <si>
    <t>чай</t>
  </si>
  <si>
    <t>суп молочный</t>
  </si>
  <si>
    <t>хлеб витаминизированный</t>
  </si>
  <si>
    <t>банан</t>
  </si>
  <si>
    <t>каша рисовая молочная</t>
  </si>
  <si>
    <t>масло сливочное порционно</t>
  </si>
  <si>
    <t>Яблоко</t>
  </si>
  <si>
    <t xml:space="preserve">Запеканка творожная </t>
  </si>
  <si>
    <t>сыр</t>
  </si>
  <si>
    <t xml:space="preserve">напиток витаминизированный </t>
  </si>
  <si>
    <t>пром</t>
  </si>
  <si>
    <t>омлет натуральный</t>
  </si>
  <si>
    <t>кофейный напиток</t>
  </si>
  <si>
    <t>рогалик с повидлом</t>
  </si>
  <si>
    <t>-</t>
  </si>
  <si>
    <t>Картофельное пюре</t>
  </si>
  <si>
    <t>Суфле рыбка</t>
  </si>
  <si>
    <t>кисель</t>
  </si>
  <si>
    <t>сыр порционно</t>
  </si>
  <si>
    <t>Каша гречневая вязкая</t>
  </si>
  <si>
    <t xml:space="preserve">Гуляш из говядины </t>
  </si>
  <si>
    <t>Сок для детского питания</t>
  </si>
  <si>
    <t>Огурец свежий в нарезке</t>
  </si>
  <si>
    <t>Помидоры свежие в нарезке</t>
  </si>
  <si>
    <t>Плов из мяса птицы</t>
  </si>
  <si>
    <t xml:space="preserve">           4|9</t>
  </si>
  <si>
    <t xml:space="preserve">           13|10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</si>
</sst>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2" fontId="0" fillId="6" borderId="1" xfId="0" applyNumberFormat="1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2" fontId="0" fillId="6" borderId="17" xfId="0" applyNumberFormat="1" applyFill="1" applyBorder="1" applyProtection="1">
      <protection locked="0"/>
    </xf>
    <xf numFmtId="2" fontId="0" fillId="6" borderId="19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35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3"/>
      <c r="D1" s="84"/>
      <c r="E1" s="84"/>
      <c r="F1" s="13" t="s">
        <v>16</v>
      </c>
      <c r="G1" s="2" t="s">
        <v>17</v>
      </c>
      <c r="H1" s="85" t="s">
        <v>45</v>
      </c>
      <c r="I1" s="85"/>
      <c r="J1" s="85"/>
      <c r="K1" s="85"/>
    </row>
    <row r="2" spans="1:12" ht="17.399999999999999" x14ac:dyDescent="0.25">
      <c r="A2" s="43" t="s">
        <v>6</v>
      </c>
      <c r="C2" s="2"/>
      <c r="G2" s="2" t="s">
        <v>18</v>
      </c>
      <c r="H2" s="85" t="s">
        <v>46</v>
      </c>
      <c r="I2" s="85"/>
      <c r="J2" s="85"/>
      <c r="K2" s="8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2">
        <v>2</v>
      </c>
      <c r="I3" s="52">
        <v>9</v>
      </c>
      <c r="J3" s="53">
        <v>2024</v>
      </c>
      <c r="K3" s="1"/>
    </row>
    <row r="4" spans="1:12" x14ac:dyDescent="0.25">
      <c r="C4" s="2"/>
      <c r="D4" s="4"/>
      <c r="H4" s="54" t="s">
        <v>42</v>
      </c>
      <c r="I4" s="54" t="s">
        <v>43</v>
      </c>
      <c r="J4" s="54" t="s">
        <v>44</v>
      </c>
    </row>
    <row r="5" spans="1:12" ht="31.2" thickBot="1" x14ac:dyDescent="0.3">
      <c r="A5" s="50" t="s">
        <v>14</v>
      </c>
      <c r="B5" s="51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55" t="s">
        <v>47</v>
      </c>
      <c r="F6" s="57">
        <v>200</v>
      </c>
      <c r="G6" s="57">
        <v>8</v>
      </c>
      <c r="H6" s="57">
        <v>6.15</v>
      </c>
      <c r="I6" s="59">
        <v>29.25</v>
      </c>
      <c r="J6" s="57">
        <v>220.5</v>
      </c>
      <c r="K6" s="61">
        <v>516</v>
      </c>
      <c r="L6" s="63">
        <v>22.89</v>
      </c>
    </row>
    <row r="7" spans="1:12" ht="14.4" x14ac:dyDescent="0.3">
      <c r="A7" s="25"/>
      <c r="B7" s="16"/>
      <c r="C7" s="11"/>
      <c r="D7" s="6"/>
      <c r="E7" s="56" t="s">
        <v>50</v>
      </c>
      <c r="F7" s="58">
        <v>90</v>
      </c>
      <c r="G7" s="58">
        <v>15.03</v>
      </c>
      <c r="H7" s="58">
        <v>8.82</v>
      </c>
      <c r="I7" s="60">
        <v>10.35</v>
      </c>
      <c r="J7" s="58">
        <v>180</v>
      </c>
      <c r="K7" s="62">
        <v>451</v>
      </c>
      <c r="L7" s="64">
        <v>49.5</v>
      </c>
    </row>
    <row r="8" spans="1:12" ht="14.4" x14ac:dyDescent="0.3">
      <c r="A8" s="25"/>
      <c r="B8" s="16"/>
      <c r="C8" s="11"/>
      <c r="D8" s="7" t="s">
        <v>22</v>
      </c>
      <c r="E8" s="56" t="s">
        <v>48</v>
      </c>
      <c r="F8" s="58">
        <v>200</v>
      </c>
      <c r="G8" s="58">
        <v>0.2</v>
      </c>
      <c r="H8" s="58">
        <v>0</v>
      </c>
      <c r="I8" s="60">
        <v>15</v>
      </c>
      <c r="J8" s="58">
        <v>58</v>
      </c>
      <c r="K8" s="62">
        <v>685</v>
      </c>
      <c r="L8" s="64">
        <v>2.5</v>
      </c>
    </row>
    <row r="9" spans="1:12" ht="14.4" x14ac:dyDescent="0.3">
      <c r="A9" s="25"/>
      <c r="B9" s="16"/>
      <c r="C9" s="11"/>
      <c r="D9" s="7" t="s">
        <v>23</v>
      </c>
      <c r="E9" s="56" t="s">
        <v>49</v>
      </c>
      <c r="F9" s="58">
        <v>58</v>
      </c>
      <c r="G9" s="58">
        <v>2.2000000000000002</v>
      </c>
      <c r="H9" s="58">
        <v>18</v>
      </c>
      <c r="I9" s="60">
        <v>13.6</v>
      </c>
      <c r="J9" s="58">
        <v>230</v>
      </c>
      <c r="K9" s="62"/>
      <c r="L9" s="64">
        <v>12.24</v>
      </c>
    </row>
    <row r="10" spans="1:12" ht="15" thickBot="1" x14ac:dyDescent="0.35">
      <c r="A10" s="25"/>
      <c r="B10" s="16"/>
      <c r="C10" s="11"/>
      <c r="D10" s="7" t="s">
        <v>24</v>
      </c>
      <c r="E10" s="47"/>
      <c r="F10" s="48"/>
      <c r="G10" s="48"/>
      <c r="H10" s="48"/>
      <c r="I10" s="48"/>
      <c r="J10" s="48"/>
      <c r="K10" s="49"/>
      <c r="L10" s="65"/>
    </row>
    <row r="11" spans="1:12" ht="14.4" x14ac:dyDescent="0.3">
      <c r="A11" s="25"/>
      <c r="B11" s="16"/>
      <c r="C11" s="11"/>
      <c r="D11" s="6"/>
      <c r="E11" s="56"/>
      <c r="F11" s="48"/>
      <c r="G11" s="58"/>
      <c r="H11" s="58"/>
      <c r="I11" s="60"/>
      <c r="J11" s="58"/>
      <c r="K11" s="62"/>
      <c r="L11" s="64"/>
    </row>
    <row r="12" spans="1:12" ht="14.4" x14ac:dyDescent="0.3">
      <c r="A12" s="25"/>
      <c r="B12" s="16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548</v>
      </c>
      <c r="G13" s="21">
        <f t="shared" ref="G13:J13" si="0">SUM(G6:G12)</f>
        <v>25.43</v>
      </c>
      <c r="H13" s="21">
        <f t="shared" si="0"/>
        <v>32.97</v>
      </c>
      <c r="I13" s="21">
        <f t="shared" si="0"/>
        <v>68.2</v>
      </c>
      <c r="J13" s="21">
        <f t="shared" si="0"/>
        <v>688.5</v>
      </c>
      <c r="K13" s="27"/>
      <c r="L13" s="21">
        <f t="shared" ref="L13" si="1">SUM(L6:L12)</f>
        <v>87.13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4.4" x14ac:dyDescent="0.3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4.4" x14ac:dyDescent="0.3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4.4" x14ac:dyDescent="0.3">
      <c r="A19" s="25"/>
      <c r="B19" s="16"/>
      <c r="C19" s="11"/>
      <c r="D19" s="7" t="s">
        <v>28</v>
      </c>
      <c r="E19" s="47"/>
      <c r="F19" s="48"/>
      <c r="G19" s="48"/>
      <c r="H19" s="48"/>
      <c r="I19" s="48"/>
      <c r="J19" s="48"/>
      <c r="K19" s="49"/>
      <c r="L19" s="48"/>
    </row>
    <row r="20" spans="1:12" ht="14.4" x14ac:dyDescent="0.3">
      <c r="A20" s="25"/>
      <c r="B20" s="16"/>
      <c r="C20" s="11"/>
      <c r="D20" s="7" t="s">
        <v>29</v>
      </c>
      <c r="E20" s="47"/>
      <c r="F20" s="48"/>
      <c r="G20" s="48"/>
      <c r="H20" s="48"/>
      <c r="I20" s="48"/>
      <c r="J20" s="48"/>
      <c r="K20" s="49"/>
      <c r="L20" s="48"/>
    </row>
    <row r="21" spans="1:12" ht="14.4" x14ac:dyDescent="0.3">
      <c r="A21" s="25"/>
      <c r="B21" s="16"/>
      <c r="C21" s="11"/>
      <c r="D21" s="7" t="s">
        <v>30</v>
      </c>
      <c r="E21" s="47"/>
      <c r="F21" s="48"/>
      <c r="G21" s="48"/>
      <c r="H21" s="48"/>
      <c r="I21" s="48"/>
      <c r="J21" s="48"/>
      <c r="K21" s="49"/>
      <c r="L21" s="48"/>
    </row>
    <row r="22" spans="1:12" ht="14.4" x14ac:dyDescent="0.3">
      <c r="A22" s="25"/>
      <c r="B22" s="16"/>
      <c r="C22" s="11"/>
      <c r="D22" s="7" t="s">
        <v>31</v>
      </c>
      <c r="E22" s="47"/>
      <c r="F22" s="48"/>
      <c r="G22" s="48"/>
      <c r="H22" s="48"/>
      <c r="I22" s="48"/>
      <c r="J22" s="48"/>
      <c r="K22" s="49"/>
      <c r="L22" s="48"/>
    </row>
    <row r="23" spans="1:12" ht="14.4" x14ac:dyDescent="0.3">
      <c r="A23" s="25"/>
      <c r="B23" s="16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4.4" x14ac:dyDescent="0.3">
      <c r="A24" s="25"/>
      <c r="B24" s="16"/>
      <c r="C24" s="11"/>
      <c r="D24" s="7" t="s">
        <v>33</v>
      </c>
      <c r="E24" s="47"/>
      <c r="F24" s="48"/>
      <c r="G24" s="48"/>
      <c r="H24" s="48"/>
      <c r="I24" s="48"/>
      <c r="J24" s="48"/>
      <c r="K24" s="49"/>
      <c r="L24" s="48"/>
    </row>
    <row r="25" spans="1:12" ht="14.4" x14ac:dyDescent="0.3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4.4" x14ac:dyDescent="0.3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4.4" x14ac:dyDescent="0.3">
      <c r="A29" s="25"/>
      <c r="B29" s="16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4.4" x14ac:dyDescent="0.3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4.4" x14ac:dyDescent="0.3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4.4" x14ac:dyDescent="0.3">
      <c r="A34" s="25"/>
      <c r="B34" s="16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4.4" x14ac:dyDescent="0.3">
      <c r="A35" s="25"/>
      <c r="B35" s="16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4.4" x14ac:dyDescent="0.3">
      <c r="A36" s="25"/>
      <c r="B36" s="16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4.4" x14ac:dyDescent="0.3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4.4" x14ac:dyDescent="0.3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4.4" x14ac:dyDescent="0.3">
      <c r="A41" s="25"/>
      <c r="B41" s="16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4.4" x14ac:dyDescent="0.3">
      <c r="A42" s="25"/>
      <c r="B42" s="16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4.4" x14ac:dyDescent="0.3">
      <c r="A43" s="25"/>
      <c r="B43" s="16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4.4" x14ac:dyDescent="0.3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4.4" x14ac:dyDescent="0.3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thickBot="1" x14ac:dyDescent="0.3">
      <c r="A47" s="31">
        <f>A6</f>
        <v>1</v>
      </c>
      <c r="B47" s="32">
        <f>B6</f>
        <v>1</v>
      </c>
      <c r="C47" s="81" t="s">
        <v>4</v>
      </c>
      <c r="D47" s="82"/>
      <c r="E47" s="33"/>
      <c r="F47" s="34">
        <f>F13+F17+F27+F32+F39+F46</f>
        <v>548</v>
      </c>
      <c r="G47" s="34">
        <f t="shared" ref="G47:J47" si="7">G13+G17+G27+G32+G39+G46</f>
        <v>25.43</v>
      </c>
      <c r="H47" s="34">
        <f t="shared" si="7"/>
        <v>32.97</v>
      </c>
      <c r="I47" s="34">
        <f t="shared" si="7"/>
        <v>68.2</v>
      </c>
      <c r="J47" s="34">
        <f t="shared" si="7"/>
        <v>688.5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55" t="s">
        <v>51</v>
      </c>
      <c r="F48" s="57">
        <v>200</v>
      </c>
      <c r="G48" s="57">
        <v>6</v>
      </c>
      <c r="H48" s="57">
        <v>6</v>
      </c>
      <c r="I48" s="59">
        <v>30.4</v>
      </c>
      <c r="J48" s="57">
        <v>206</v>
      </c>
      <c r="K48" s="61">
        <v>182</v>
      </c>
      <c r="L48" s="63">
        <v>16.649999999999999</v>
      </c>
    </row>
    <row r="49" spans="1:12" ht="14.4" x14ac:dyDescent="0.3">
      <c r="A49" s="15"/>
      <c r="B49" s="16"/>
      <c r="C49" s="11"/>
      <c r="D49" s="6"/>
      <c r="E49" s="56" t="s">
        <v>54</v>
      </c>
      <c r="F49" s="58">
        <v>40</v>
      </c>
      <c r="G49" s="58">
        <v>2.2799999999999998</v>
      </c>
      <c r="H49" s="58">
        <v>4.0199999999999996</v>
      </c>
      <c r="I49" s="60">
        <v>22.6</v>
      </c>
      <c r="J49" s="58">
        <v>96</v>
      </c>
      <c r="K49" s="62" t="s">
        <v>56</v>
      </c>
      <c r="L49" s="64">
        <v>9.8000000000000007</v>
      </c>
    </row>
    <row r="50" spans="1:12" ht="14.4" x14ac:dyDescent="0.3">
      <c r="A50" s="15"/>
      <c r="B50" s="16"/>
      <c r="C50" s="11"/>
      <c r="D50" s="7" t="s">
        <v>22</v>
      </c>
      <c r="E50" s="56" t="s">
        <v>52</v>
      </c>
      <c r="F50" s="58">
        <v>200</v>
      </c>
      <c r="G50" s="58">
        <v>0.2</v>
      </c>
      <c r="H50" s="58">
        <v>3.5</v>
      </c>
      <c r="I50" s="60">
        <v>15</v>
      </c>
      <c r="J50" s="58">
        <v>135</v>
      </c>
      <c r="K50" s="62">
        <v>685</v>
      </c>
      <c r="L50" s="64">
        <v>13.51</v>
      </c>
    </row>
    <row r="51" spans="1:12" ht="15" thickBot="1" x14ac:dyDescent="0.35">
      <c r="A51" s="15"/>
      <c r="B51" s="16"/>
      <c r="C51" s="11"/>
      <c r="D51" s="7" t="s">
        <v>23</v>
      </c>
      <c r="E51" s="56" t="s">
        <v>53</v>
      </c>
      <c r="F51" s="58">
        <v>68</v>
      </c>
      <c r="G51" s="58">
        <v>2.2799999999999998</v>
      </c>
      <c r="H51" s="58">
        <v>7</v>
      </c>
      <c r="I51" s="60">
        <v>14.5</v>
      </c>
      <c r="J51" s="58">
        <v>158</v>
      </c>
      <c r="K51" s="62" t="s">
        <v>56</v>
      </c>
      <c r="L51" s="64">
        <v>12.24</v>
      </c>
    </row>
    <row r="52" spans="1:12" ht="15" thickBot="1" x14ac:dyDescent="0.35">
      <c r="A52" s="15"/>
      <c r="B52" s="16"/>
      <c r="C52" s="11"/>
      <c r="D52" s="7" t="s">
        <v>24</v>
      </c>
      <c r="E52" s="55" t="s">
        <v>55</v>
      </c>
      <c r="F52" s="57">
        <v>130</v>
      </c>
      <c r="G52" s="57">
        <v>1</v>
      </c>
      <c r="H52" s="57">
        <v>0</v>
      </c>
      <c r="I52" s="59">
        <v>10</v>
      </c>
      <c r="J52" s="57">
        <v>60</v>
      </c>
      <c r="K52" s="66" t="s">
        <v>56</v>
      </c>
      <c r="L52" s="63">
        <v>24.18</v>
      </c>
    </row>
    <row r="53" spans="1:12" ht="14.4" x14ac:dyDescent="0.3">
      <c r="A53" s="15"/>
      <c r="B53" s="16"/>
      <c r="C53" s="11"/>
      <c r="D53" s="6"/>
      <c r="E53" s="56"/>
      <c r="F53" s="48"/>
      <c r="G53" s="48"/>
      <c r="H53" s="48"/>
      <c r="I53" s="48"/>
      <c r="J53" s="48"/>
      <c r="K53" s="49"/>
      <c r="L53" s="48"/>
    </row>
    <row r="54" spans="1:12" ht="14.4" x14ac:dyDescent="0.3">
      <c r="A54" s="15"/>
      <c r="B54" s="16"/>
      <c r="C54" s="11"/>
      <c r="D54" s="6"/>
      <c r="E54" s="56"/>
      <c r="F54" s="58"/>
      <c r="G54" s="58"/>
      <c r="H54" s="58"/>
      <c r="I54" s="60"/>
      <c r="J54" s="58"/>
      <c r="K54" s="62"/>
      <c r="L54" s="64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638</v>
      </c>
      <c r="G55" s="21">
        <f t="shared" ref="G55" si="8">SUM(G48:G54)</f>
        <v>11.759999999999998</v>
      </c>
      <c r="H55" s="21">
        <f t="shared" ref="H55" si="9">SUM(H48:H54)</f>
        <v>20.52</v>
      </c>
      <c r="I55" s="21">
        <f t="shared" ref="I55" si="10">SUM(I48:I54)</f>
        <v>92.5</v>
      </c>
      <c r="J55" s="21">
        <f t="shared" ref="J55" si="11">SUM(J48:J54)</f>
        <v>655</v>
      </c>
      <c r="K55" s="27"/>
      <c r="L55" s="21">
        <f t="shared" ref="L55:L97" si="12">SUM(L48:L54)</f>
        <v>76.38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7"/>
      <c r="F56" s="48"/>
      <c r="G56" s="48"/>
      <c r="H56" s="48"/>
      <c r="I56" s="48"/>
      <c r="J56" s="48"/>
      <c r="K56" s="49"/>
      <c r="L56" s="48"/>
    </row>
    <row r="57" spans="1:12" ht="14.4" x14ac:dyDescent="0.3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4.4" x14ac:dyDescent="0.3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7"/>
      <c r="F60" s="48"/>
      <c r="G60" s="48"/>
      <c r="H60" s="48"/>
      <c r="I60" s="48"/>
      <c r="J60" s="48"/>
      <c r="K60" s="49"/>
      <c r="L60" s="48"/>
    </row>
    <row r="61" spans="1:12" ht="14.4" x14ac:dyDescent="0.3">
      <c r="A61" s="15"/>
      <c r="B61" s="16"/>
      <c r="C61" s="11"/>
      <c r="D61" s="7" t="s">
        <v>28</v>
      </c>
      <c r="E61" s="47"/>
      <c r="F61" s="48"/>
      <c r="G61" s="48"/>
      <c r="H61" s="48"/>
      <c r="I61" s="48"/>
      <c r="J61" s="48"/>
      <c r="K61" s="49"/>
      <c r="L61" s="48"/>
    </row>
    <row r="62" spans="1:12" ht="14.4" x14ac:dyDescent="0.3">
      <c r="A62" s="15"/>
      <c r="B62" s="16"/>
      <c r="C62" s="11"/>
      <c r="D62" s="7" t="s">
        <v>29</v>
      </c>
      <c r="E62" s="47"/>
      <c r="F62" s="48"/>
      <c r="G62" s="48"/>
      <c r="H62" s="48"/>
      <c r="I62" s="48"/>
      <c r="J62" s="48"/>
      <c r="K62" s="49"/>
      <c r="L62" s="48"/>
    </row>
    <row r="63" spans="1:12" ht="14.4" x14ac:dyDescent="0.3">
      <c r="A63" s="15"/>
      <c r="B63" s="16"/>
      <c r="C63" s="11"/>
      <c r="D63" s="7" t="s">
        <v>30</v>
      </c>
      <c r="E63" s="47"/>
      <c r="F63" s="48"/>
      <c r="G63" s="48"/>
      <c r="H63" s="48"/>
      <c r="I63" s="48"/>
      <c r="J63" s="48"/>
      <c r="K63" s="49"/>
      <c r="L63" s="48"/>
    </row>
    <row r="64" spans="1:12" ht="14.4" x14ac:dyDescent="0.3">
      <c r="A64" s="15"/>
      <c r="B64" s="16"/>
      <c r="C64" s="11"/>
      <c r="D64" s="7" t="s">
        <v>31</v>
      </c>
      <c r="E64" s="47"/>
      <c r="F64" s="48"/>
      <c r="G64" s="48"/>
      <c r="H64" s="48"/>
      <c r="I64" s="48"/>
      <c r="J64" s="48"/>
      <c r="K64" s="49"/>
      <c r="L64" s="48"/>
    </row>
    <row r="65" spans="1:12" ht="14.4" x14ac:dyDescent="0.3">
      <c r="A65" s="15"/>
      <c r="B65" s="16"/>
      <c r="C65" s="11"/>
      <c r="D65" s="7" t="s">
        <v>32</v>
      </c>
      <c r="E65" s="47"/>
      <c r="F65" s="48"/>
      <c r="G65" s="48"/>
      <c r="H65" s="48"/>
      <c r="I65" s="48"/>
      <c r="J65" s="48"/>
      <c r="K65" s="49"/>
      <c r="L65" s="48"/>
    </row>
    <row r="66" spans="1:12" ht="14.4" x14ac:dyDescent="0.3">
      <c r="A66" s="15"/>
      <c r="B66" s="16"/>
      <c r="C66" s="11"/>
      <c r="D66" s="7" t="s">
        <v>33</v>
      </c>
      <c r="E66" s="47"/>
      <c r="F66" s="48"/>
      <c r="G66" s="48"/>
      <c r="H66" s="48"/>
      <c r="I66" s="48"/>
      <c r="J66" s="48"/>
      <c r="K66" s="49"/>
      <c r="L66" s="48"/>
    </row>
    <row r="67" spans="1:12" ht="14.4" x14ac:dyDescent="0.3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4.4" x14ac:dyDescent="0.3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7"/>
      <c r="F70" s="48"/>
      <c r="G70" s="48"/>
      <c r="H70" s="48"/>
      <c r="I70" s="48"/>
      <c r="J70" s="48"/>
      <c r="K70" s="49"/>
      <c r="L70" s="48"/>
    </row>
    <row r="71" spans="1:12" ht="14.4" x14ac:dyDescent="0.3">
      <c r="A71" s="15"/>
      <c r="B71" s="16"/>
      <c r="C71" s="11"/>
      <c r="D71" s="12" t="s">
        <v>31</v>
      </c>
      <c r="E71" s="47"/>
      <c r="F71" s="48"/>
      <c r="G71" s="48"/>
      <c r="H71" s="48"/>
      <c r="I71" s="48"/>
      <c r="J71" s="48"/>
      <c r="K71" s="49"/>
      <c r="L71" s="48"/>
    </row>
    <row r="72" spans="1:12" ht="14.4" x14ac:dyDescent="0.3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4.4" x14ac:dyDescent="0.3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7"/>
      <c r="F75" s="48"/>
      <c r="G75" s="48"/>
      <c r="H75" s="48"/>
      <c r="I75" s="48"/>
      <c r="J75" s="48"/>
      <c r="K75" s="49"/>
      <c r="L75" s="48"/>
    </row>
    <row r="76" spans="1:12" ht="14.4" x14ac:dyDescent="0.3">
      <c r="A76" s="15"/>
      <c r="B76" s="16"/>
      <c r="C76" s="11"/>
      <c r="D76" s="7" t="s">
        <v>30</v>
      </c>
      <c r="E76" s="47"/>
      <c r="F76" s="48"/>
      <c r="G76" s="48"/>
      <c r="H76" s="48"/>
      <c r="I76" s="48"/>
      <c r="J76" s="48"/>
      <c r="K76" s="49"/>
      <c r="L76" s="48"/>
    </row>
    <row r="77" spans="1:12" ht="14.4" x14ac:dyDescent="0.3">
      <c r="A77" s="15"/>
      <c r="B77" s="16"/>
      <c r="C77" s="11"/>
      <c r="D77" s="7" t="s">
        <v>31</v>
      </c>
      <c r="E77" s="47"/>
      <c r="F77" s="48"/>
      <c r="G77" s="48"/>
      <c r="H77" s="48"/>
      <c r="I77" s="48"/>
      <c r="J77" s="48"/>
      <c r="K77" s="49"/>
      <c r="L77" s="48"/>
    </row>
    <row r="78" spans="1:12" ht="14.4" x14ac:dyDescent="0.3">
      <c r="A78" s="15"/>
      <c r="B78" s="16"/>
      <c r="C78" s="11"/>
      <c r="D78" s="7" t="s">
        <v>23</v>
      </c>
      <c r="E78" s="47"/>
      <c r="F78" s="48"/>
      <c r="G78" s="48"/>
      <c r="H78" s="48"/>
      <c r="I78" s="48"/>
      <c r="J78" s="48"/>
      <c r="K78" s="49"/>
      <c r="L78" s="48"/>
    </row>
    <row r="79" spans="1:12" ht="14.4" x14ac:dyDescent="0.3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4.4" x14ac:dyDescent="0.3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7"/>
      <c r="F82" s="48"/>
      <c r="G82" s="48"/>
      <c r="H82" s="48"/>
      <c r="I82" s="48"/>
      <c r="J82" s="48"/>
      <c r="K82" s="49"/>
      <c r="L82" s="48"/>
    </row>
    <row r="83" spans="1:12" ht="14.4" x14ac:dyDescent="0.3">
      <c r="A83" s="15"/>
      <c r="B83" s="16"/>
      <c r="C83" s="11"/>
      <c r="D83" s="12" t="s">
        <v>35</v>
      </c>
      <c r="E83" s="47"/>
      <c r="F83" s="48"/>
      <c r="G83" s="48"/>
      <c r="H83" s="48"/>
      <c r="I83" s="48"/>
      <c r="J83" s="48"/>
      <c r="K83" s="49"/>
      <c r="L83" s="48"/>
    </row>
    <row r="84" spans="1:12" ht="14.4" x14ac:dyDescent="0.3">
      <c r="A84" s="15"/>
      <c r="B84" s="16"/>
      <c r="C84" s="11"/>
      <c r="D84" s="12" t="s">
        <v>31</v>
      </c>
      <c r="E84" s="47"/>
      <c r="F84" s="48"/>
      <c r="G84" s="48"/>
      <c r="H84" s="48"/>
      <c r="I84" s="48"/>
      <c r="J84" s="48"/>
      <c r="K84" s="49"/>
      <c r="L84" s="48"/>
    </row>
    <row r="85" spans="1:12" ht="14.4" x14ac:dyDescent="0.3">
      <c r="A85" s="15"/>
      <c r="B85" s="16"/>
      <c r="C85" s="11"/>
      <c r="D85" s="12" t="s">
        <v>24</v>
      </c>
      <c r="E85" s="47"/>
      <c r="F85" s="48"/>
      <c r="G85" s="48"/>
      <c r="H85" s="48"/>
      <c r="I85" s="48"/>
      <c r="J85" s="48"/>
      <c r="K85" s="49"/>
      <c r="L85" s="48"/>
    </row>
    <row r="86" spans="1:12" ht="14.4" x14ac:dyDescent="0.3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4.4" x14ac:dyDescent="0.3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81" t="s">
        <v>4</v>
      </c>
      <c r="D89" s="82"/>
      <c r="E89" s="33"/>
      <c r="F89" s="34">
        <f>F55+F59+F69+F74+F81+F88</f>
        <v>638</v>
      </c>
      <c r="G89" s="34">
        <f t="shared" ref="G89" si="38">G55+G59+G69+G74+G81+G88</f>
        <v>11.759999999999998</v>
      </c>
      <c r="H89" s="34">
        <f t="shared" ref="H89" si="39">H55+H59+H69+H74+H81+H88</f>
        <v>20.52</v>
      </c>
      <c r="I89" s="34">
        <f t="shared" ref="I89" si="40">I55+I59+I69+I74+I81+I88</f>
        <v>92.5</v>
      </c>
      <c r="J89" s="34">
        <f t="shared" ref="J89" si="41">J55+J59+J69+J74+J81+J88</f>
        <v>655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55" t="s">
        <v>57</v>
      </c>
      <c r="F90" s="57">
        <v>250</v>
      </c>
      <c r="G90" s="57">
        <v>3</v>
      </c>
      <c r="H90" s="57">
        <v>6</v>
      </c>
      <c r="I90" s="59">
        <v>9</v>
      </c>
      <c r="J90" s="57">
        <v>93</v>
      </c>
      <c r="K90" s="61">
        <v>516</v>
      </c>
      <c r="L90" s="63">
        <v>40.729999999999997</v>
      </c>
    </row>
    <row r="91" spans="1:12" ht="14.4" x14ac:dyDescent="0.3">
      <c r="A91" s="25"/>
      <c r="B91" s="16"/>
      <c r="C91" s="11"/>
      <c r="D91" s="6"/>
      <c r="E91" s="56" t="s">
        <v>58</v>
      </c>
      <c r="F91" s="58">
        <v>80</v>
      </c>
      <c r="G91" s="58">
        <v>11</v>
      </c>
      <c r="H91" s="58">
        <v>10</v>
      </c>
      <c r="I91" s="60">
        <v>8</v>
      </c>
      <c r="J91" s="58">
        <v>163</v>
      </c>
      <c r="K91" s="62">
        <v>685</v>
      </c>
      <c r="L91" s="64">
        <v>47.5</v>
      </c>
    </row>
    <row r="92" spans="1:12" ht="14.4" x14ac:dyDescent="0.3">
      <c r="A92" s="25"/>
      <c r="B92" s="16"/>
      <c r="C92" s="11"/>
      <c r="D92" s="7" t="s">
        <v>22</v>
      </c>
      <c r="E92" s="56" t="s">
        <v>59</v>
      </c>
      <c r="F92" s="58">
        <v>58</v>
      </c>
      <c r="G92" s="58">
        <v>2</v>
      </c>
      <c r="H92" s="58"/>
      <c r="I92" s="60">
        <v>14</v>
      </c>
      <c r="J92" s="58">
        <v>68</v>
      </c>
      <c r="K92" s="62"/>
      <c r="L92" s="64">
        <v>5.18</v>
      </c>
    </row>
    <row r="93" spans="1:12" ht="14.4" x14ac:dyDescent="0.3">
      <c r="A93" s="25"/>
      <c r="B93" s="16"/>
      <c r="C93" s="11"/>
      <c r="D93" s="7" t="s">
        <v>23</v>
      </c>
      <c r="E93" s="56" t="s">
        <v>60</v>
      </c>
      <c r="F93" s="58">
        <v>200</v>
      </c>
      <c r="G93" s="58">
        <v>5</v>
      </c>
      <c r="H93" s="58">
        <v>5</v>
      </c>
      <c r="I93" s="60">
        <v>33</v>
      </c>
      <c r="J93" s="58">
        <v>190</v>
      </c>
      <c r="K93" s="62"/>
      <c r="L93" s="64">
        <v>2.5</v>
      </c>
    </row>
    <row r="94" spans="1:12" ht="14.4" x14ac:dyDescent="0.3">
      <c r="A94" s="25"/>
      <c r="B94" s="16"/>
      <c r="C94" s="11"/>
      <c r="D94" s="7" t="s">
        <v>24</v>
      </c>
      <c r="E94" s="47"/>
      <c r="F94" s="48"/>
      <c r="G94" s="48"/>
      <c r="H94" s="48"/>
      <c r="I94" s="48"/>
      <c r="J94" s="48"/>
      <c r="K94" s="49"/>
      <c r="L94" s="48"/>
    </row>
    <row r="95" spans="1:12" ht="14.4" x14ac:dyDescent="0.3">
      <c r="A95" s="25"/>
      <c r="B95" s="16"/>
      <c r="C95" s="11"/>
      <c r="D95" s="6"/>
      <c r="E95" s="47"/>
      <c r="F95" s="48"/>
      <c r="G95" s="48"/>
      <c r="H95" s="48"/>
      <c r="I95" s="48"/>
      <c r="J95" s="48"/>
      <c r="K95" s="49"/>
      <c r="L95" s="48"/>
    </row>
    <row r="96" spans="1:12" ht="14.4" x14ac:dyDescent="0.3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588</v>
      </c>
      <c r="G97" s="21">
        <f t="shared" ref="G97" si="43">SUM(G90:G96)</f>
        <v>21</v>
      </c>
      <c r="H97" s="21">
        <f t="shared" ref="H97" si="44">SUM(H90:H96)</f>
        <v>21</v>
      </c>
      <c r="I97" s="21">
        <f t="shared" ref="I97" si="45">SUM(I90:I96)</f>
        <v>64</v>
      </c>
      <c r="J97" s="21">
        <f t="shared" ref="J97" si="46">SUM(J90:J96)</f>
        <v>514</v>
      </c>
      <c r="K97" s="27"/>
      <c r="L97" s="21">
        <f t="shared" si="12"/>
        <v>95.91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7"/>
      <c r="F98" s="48"/>
      <c r="G98" s="48"/>
      <c r="H98" s="48"/>
      <c r="I98" s="48"/>
      <c r="J98" s="48"/>
      <c r="K98" s="49"/>
      <c r="L98" s="48"/>
    </row>
    <row r="99" spans="1:12" ht="14.4" x14ac:dyDescent="0.3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4.4" x14ac:dyDescent="0.3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7"/>
      <c r="F102" s="48"/>
      <c r="G102" s="48"/>
      <c r="H102" s="48"/>
      <c r="I102" s="48"/>
      <c r="J102" s="48"/>
      <c r="K102" s="49"/>
      <c r="L102" s="48"/>
    </row>
    <row r="103" spans="1:12" ht="14.4" x14ac:dyDescent="0.3">
      <c r="A103" s="25"/>
      <c r="B103" s="16"/>
      <c r="C103" s="11"/>
      <c r="D103" s="7" t="s">
        <v>28</v>
      </c>
      <c r="E103" s="47"/>
      <c r="F103" s="48"/>
      <c r="G103" s="48"/>
      <c r="H103" s="48"/>
      <c r="I103" s="48"/>
      <c r="J103" s="48"/>
      <c r="K103" s="49"/>
      <c r="L103" s="48"/>
    </row>
    <row r="104" spans="1:12" ht="14.4" x14ac:dyDescent="0.3">
      <c r="A104" s="25"/>
      <c r="B104" s="16"/>
      <c r="C104" s="11"/>
      <c r="D104" s="7" t="s">
        <v>29</v>
      </c>
      <c r="E104" s="47"/>
      <c r="F104" s="48"/>
      <c r="G104" s="48"/>
      <c r="H104" s="48"/>
      <c r="I104" s="48"/>
      <c r="J104" s="48"/>
      <c r="K104" s="49"/>
      <c r="L104" s="48"/>
    </row>
    <row r="105" spans="1:12" ht="14.4" x14ac:dyDescent="0.3">
      <c r="A105" s="25"/>
      <c r="B105" s="16"/>
      <c r="C105" s="11"/>
      <c r="D105" s="7" t="s">
        <v>30</v>
      </c>
      <c r="E105" s="47"/>
      <c r="F105" s="48"/>
      <c r="G105" s="48"/>
      <c r="H105" s="48"/>
      <c r="I105" s="48"/>
      <c r="J105" s="48"/>
      <c r="K105" s="49"/>
      <c r="L105" s="48"/>
    </row>
    <row r="106" spans="1:12" ht="14.4" x14ac:dyDescent="0.3">
      <c r="A106" s="25"/>
      <c r="B106" s="16"/>
      <c r="C106" s="11"/>
      <c r="D106" s="7" t="s">
        <v>31</v>
      </c>
      <c r="E106" s="47"/>
      <c r="F106" s="48"/>
      <c r="G106" s="48"/>
      <c r="H106" s="48"/>
      <c r="I106" s="48"/>
      <c r="J106" s="48"/>
      <c r="K106" s="49"/>
      <c r="L106" s="48"/>
    </row>
    <row r="107" spans="1:12" ht="14.4" x14ac:dyDescent="0.3">
      <c r="A107" s="25"/>
      <c r="B107" s="16"/>
      <c r="C107" s="11"/>
      <c r="D107" s="7" t="s">
        <v>32</v>
      </c>
      <c r="E107" s="47"/>
      <c r="F107" s="48"/>
      <c r="G107" s="48"/>
      <c r="H107" s="48"/>
      <c r="I107" s="48"/>
      <c r="J107" s="48"/>
      <c r="K107" s="49"/>
      <c r="L107" s="48"/>
    </row>
    <row r="108" spans="1:12" ht="14.4" x14ac:dyDescent="0.3">
      <c r="A108" s="25"/>
      <c r="B108" s="16"/>
      <c r="C108" s="11"/>
      <c r="D108" s="7" t="s">
        <v>33</v>
      </c>
      <c r="E108" s="47"/>
      <c r="F108" s="48"/>
      <c r="G108" s="48"/>
      <c r="H108" s="48"/>
      <c r="I108" s="48"/>
      <c r="J108" s="48"/>
      <c r="K108" s="49"/>
      <c r="L108" s="48"/>
    </row>
    <row r="109" spans="1:12" ht="14.4" x14ac:dyDescent="0.3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4.4" x14ac:dyDescent="0.3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7"/>
      <c r="F112" s="48"/>
      <c r="G112" s="48"/>
      <c r="H112" s="48"/>
      <c r="I112" s="48"/>
      <c r="J112" s="48"/>
      <c r="K112" s="49"/>
      <c r="L112" s="48"/>
    </row>
    <row r="113" spans="1:12" ht="14.4" x14ac:dyDescent="0.3">
      <c r="A113" s="25"/>
      <c r="B113" s="16"/>
      <c r="C113" s="11"/>
      <c r="D113" s="12" t="s">
        <v>31</v>
      </c>
      <c r="E113" s="47"/>
      <c r="F113" s="48"/>
      <c r="G113" s="48"/>
      <c r="H113" s="48"/>
      <c r="I113" s="48"/>
      <c r="J113" s="48"/>
      <c r="K113" s="49"/>
      <c r="L113" s="48"/>
    </row>
    <row r="114" spans="1:12" ht="14.4" x14ac:dyDescent="0.3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4.4" x14ac:dyDescent="0.3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7"/>
      <c r="F117" s="48"/>
      <c r="G117" s="48"/>
      <c r="H117" s="48"/>
      <c r="I117" s="48"/>
      <c r="J117" s="48"/>
      <c r="K117" s="49"/>
      <c r="L117" s="48"/>
    </row>
    <row r="118" spans="1:12" ht="14.4" x14ac:dyDescent="0.3">
      <c r="A118" s="25"/>
      <c r="B118" s="16"/>
      <c r="C118" s="11"/>
      <c r="D118" s="7" t="s">
        <v>30</v>
      </c>
      <c r="E118" s="47"/>
      <c r="F118" s="48"/>
      <c r="G118" s="48"/>
      <c r="H118" s="48"/>
      <c r="I118" s="48"/>
      <c r="J118" s="48"/>
      <c r="K118" s="49"/>
      <c r="L118" s="48"/>
    </row>
    <row r="119" spans="1:12" ht="14.4" x14ac:dyDescent="0.3">
      <c r="A119" s="25"/>
      <c r="B119" s="16"/>
      <c r="C119" s="11"/>
      <c r="D119" s="7" t="s">
        <v>31</v>
      </c>
      <c r="E119" s="47"/>
      <c r="F119" s="48"/>
      <c r="G119" s="48"/>
      <c r="H119" s="48"/>
      <c r="I119" s="48"/>
      <c r="J119" s="48"/>
      <c r="K119" s="49"/>
      <c r="L119" s="48"/>
    </row>
    <row r="120" spans="1:12" ht="14.4" x14ac:dyDescent="0.3">
      <c r="A120" s="25"/>
      <c r="B120" s="16"/>
      <c r="C120" s="11"/>
      <c r="D120" s="7" t="s">
        <v>23</v>
      </c>
      <c r="E120" s="47"/>
      <c r="F120" s="48"/>
      <c r="G120" s="48"/>
      <c r="H120" s="48"/>
      <c r="I120" s="48"/>
      <c r="J120" s="48"/>
      <c r="K120" s="49"/>
      <c r="L120" s="48"/>
    </row>
    <row r="121" spans="1:12" ht="14.4" x14ac:dyDescent="0.3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4.4" x14ac:dyDescent="0.3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7"/>
      <c r="F124" s="48"/>
      <c r="G124" s="48"/>
      <c r="H124" s="48"/>
      <c r="I124" s="48"/>
      <c r="J124" s="48"/>
      <c r="K124" s="49"/>
      <c r="L124" s="48"/>
    </row>
    <row r="125" spans="1:12" ht="14.4" x14ac:dyDescent="0.3">
      <c r="A125" s="25"/>
      <c r="B125" s="16"/>
      <c r="C125" s="11"/>
      <c r="D125" s="12" t="s">
        <v>35</v>
      </c>
      <c r="E125" s="47"/>
      <c r="F125" s="48"/>
      <c r="G125" s="48"/>
      <c r="H125" s="48"/>
      <c r="I125" s="48"/>
      <c r="J125" s="48"/>
      <c r="K125" s="49"/>
      <c r="L125" s="48"/>
    </row>
    <row r="126" spans="1:12" ht="14.4" x14ac:dyDescent="0.3">
      <c r="A126" s="25"/>
      <c r="B126" s="16"/>
      <c r="C126" s="11"/>
      <c r="D126" s="12" t="s">
        <v>31</v>
      </c>
      <c r="E126" s="47"/>
      <c r="F126" s="48"/>
      <c r="G126" s="48"/>
      <c r="H126" s="48"/>
      <c r="I126" s="48"/>
      <c r="J126" s="48"/>
      <c r="K126" s="49"/>
      <c r="L126" s="48"/>
    </row>
    <row r="127" spans="1:12" ht="14.4" x14ac:dyDescent="0.3">
      <c r="A127" s="25"/>
      <c r="B127" s="16"/>
      <c r="C127" s="11"/>
      <c r="D127" s="12" t="s">
        <v>24</v>
      </c>
      <c r="E127" s="47"/>
      <c r="F127" s="48"/>
      <c r="G127" s="48"/>
      <c r="H127" s="48"/>
      <c r="I127" s="48"/>
      <c r="J127" s="48"/>
      <c r="K127" s="49"/>
      <c r="L127" s="48"/>
    </row>
    <row r="128" spans="1:12" ht="14.4" x14ac:dyDescent="0.3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4.4" x14ac:dyDescent="0.3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 x14ac:dyDescent="0.3">
      <c r="A131" s="31">
        <f>A90</f>
        <v>1</v>
      </c>
      <c r="B131" s="32">
        <f>B90</f>
        <v>3</v>
      </c>
      <c r="C131" s="81" t="s">
        <v>4</v>
      </c>
      <c r="D131" s="82"/>
      <c r="E131" s="33"/>
      <c r="F131" s="34">
        <f>F97+F101+F111+F116+F123+F130</f>
        <v>588</v>
      </c>
      <c r="G131" s="34">
        <f t="shared" ref="G131" si="72">G97+G101+G111+G116+G123+G130</f>
        <v>21</v>
      </c>
      <c r="H131" s="34">
        <f t="shared" ref="H131" si="73">H97+H101+H111+H116+H123+H130</f>
        <v>21</v>
      </c>
      <c r="I131" s="34">
        <f t="shared" ref="I131" si="74">I97+I101+I111+I116+I123+I130</f>
        <v>64</v>
      </c>
      <c r="J131" s="34">
        <f t="shared" ref="J131" si="75">J97+J101+J111+J116+J123+J130</f>
        <v>514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55" t="s">
        <v>61</v>
      </c>
      <c r="F132" s="57">
        <v>250</v>
      </c>
      <c r="G132" s="57">
        <v>6</v>
      </c>
      <c r="H132" s="57">
        <v>6</v>
      </c>
      <c r="I132" s="59">
        <v>20</v>
      </c>
      <c r="J132" s="57">
        <v>113</v>
      </c>
      <c r="K132" s="61">
        <v>182</v>
      </c>
      <c r="L132" s="63">
        <v>22.42</v>
      </c>
    </row>
    <row r="133" spans="1:12" ht="14.4" x14ac:dyDescent="0.3">
      <c r="A133" s="25"/>
      <c r="B133" s="16"/>
      <c r="C133" s="11"/>
      <c r="D133" s="6"/>
      <c r="E133" s="56"/>
      <c r="F133" s="58"/>
      <c r="G133" s="58"/>
      <c r="H133" s="58"/>
      <c r="I133" s="60"/>
      <c r="J133" s="58"/>
      <c r="K133" s="62"/>
      <c r="L133" s="64"/>
    </row>
    <row r="134" spans="1:12" ht="14.4" x14ac:dyDescent="0.3">
      <c r="A134" s="25"/>
      <c r="B134" s="16"/>
      <c r="C134" s="11"/>
      <c r="D134" s="7" t="s">
        <v>22</v>
      </c>
      <c r="E134" s="56" t="s">
        <v>48</v>
      </c>
      <c r="F134" s="58">
        <v>200</v>
      </c>
      <c r="G134" s="58">
        <v>5</v>
      </c>
      <c r="H134" s="58">
        <v>5</v>
      </c>
      <c r="I134" s="60">
        <v>33</v>
      </c>
      <c r="J134" s="58">
        <v>190</v>
      </c>
      <c r="K134" s="62">
        <v>685</v>
      </c>
      <c r="L134" s="64">
        <v>2.5</v>
      </c>
    </row>
    <row r="135" spans="1:12" ht="14.4" x14ac:dyDescent="0.3">
      <c r="A135" s="25"/>
      <c r="B135" s="16"/>
      <c r="C135" s="11"/>
      <c r="D135" s="7" t="s">
        <v>23</v>
      </c>
      <c r="E135" s="56" t="s">
        <v>62</v>
      </c>
      <c r="F135" s="58">
        <v>58</v>
      </c>
      <c r="G135" s="58">
        <v>2</v>
      </c>
      <c r="H135" s="58">
        <v>0</v>
      </c>
      <c r="I135" s="60">
        <v>14</v>
      </c>
      <c r="J135" s="58">
        <v>68</v>
      </c>
      <c r="K135" s="62"/>
      <c r="L135" s="64">
        <v>4.47</v>
      </c>
    </row>
    <row r="136" spans="1:12" ht="14.4" x14ac:dyDescent="0.3">
      <c r="A136" s="25"/>
      <c r="B136" s="16"/>
      <c r="C136" s="11"/>
      <c r="D136" s="7" t="s">
        <v>24</v>
      </c>
      <c r="E136" s="56" t="s">
        <v>63</v>
      </c>
      <c r="F136" s="58">
        <v>200</v>
      </c>
      <c r="G136" s="58">
        <v>2</v>
      </c>
      <c r="H136" s="58">
        <v>0.6</v>
      </c>
      <c r="I136" s="60">
        <v>24.4</v>
      </c>
      <c r="J136" s="58">
        <v>116</v>
      </c>
      <c r="K136" s="49"/>
      <c r="L136" s="64">
        <v>31.13</v>
      </c>
    </row>
    <row r="137" spans="1:12" ht="14.4" x14ac:dyDescent="0.3">
      <c r="A137" s="25"/>
      <c r="B137" s="16"/>
      <c r="C137" s="11"/>
      <c r="D137" s="6"/>
      <c r="E137" s="47"/>
      <c r="F137" s="48"/>
      <c r="G137" s="48"/>
      <c r="H137" s="48"/>
      <c r="I137" s="48"/>
      <c r="J137" s="48"/>
      <c r="K137" s="49"/>
      <c r="L137" s="48"/>
    </row>
    <row r="138" spans="1:12" ht="14.4" x14ac:dyDescent="0.3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708</v>
      </c>
      <c r="G139" s="21">
        <f t="shared" ref="G139" si="77">SUM(G132:G138)</f>
        <v>15</v>
      </c>
      <c r="H139" s="21">
        <f t="shared" ref="H139" si="78">SUM(H132:H138)</f>
        <v>11.6</v>
      </c>
      <c r="I139" s="21">
        <f t="shared" ref="I139" si="79">SUM(I132:I138)</f>
        <v>91.4</v>
      </c>
      <c r="J139" s="21">
        <f t="shared" ref="J139" si="80">SUM(J132:J138)</f>
        <v>487</v>
      </c>
      <c r="K139" s="27"/>
      <c r="L139" s="21">
        <f t="shared" ref="L139:L181" si="81">SUM(L132:L138)</f>
        <v>60.519999999999996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7"/>
      <c r="F140" s="48"/>
      <c r="G140" s="48"/>
      <c r="H140" s="48"/>
      <c r="I140" s="48"/>
      <c r="J140" s="48"/>
      <c r="K140" s="49"/>
      <c r="L140" s="48"/>
    </row>
    <row r="141" spans="1:12" ht="14.4" x14ac:dyDescent="0.3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4.4" x14ac:dyDescent="0.3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7"/>
      <c r="F144" s="48"/>
      <c r="G144" s="48"/>
      <c r="H144" s="48"/>
      <c r="I144" s="48"/>
      <c r="J144" s="48"/>
      <c r="K144" s="49"/>
      <c r="L144" s="48"/>
    </row>
    <row r="145" spans="1:12" ht="14.4" x14ac:dyDescent="0.3">
      <c r="A145" s="25"/>
      <c r="B145" s="16"/>
      <c r="C145" s="11"/>
      <c r="D145" s="7" t="s">
        <v>28</v>
      </c>
      <c r="E145" s="47"/>
      <c r="F145" s="48"/>
      <c r="G145" s="48"/>
      <c r="H145" s="48"/>
      <c r="I145" s="48"/>
      <c r="J145" s="48"/>
      <c r="K145" s="49"/>
      <c r="L145" s="48"/>
    </row>
    <row r="146" spans="1:12" ht="14.4" x14ac:dyDescent="0.3">
      <c r="A146" s="25"/>
      <c r="B146" s="16"/>
      <c r="C146" s="11"/>
      <c r="D146" s="7" t="s">
        <v>29</v>
      </c>
      <c r="E146" s="47"/>
      <c r="F146" s="48"/>
      <c r="G146" s="48"/>
      <c r="H146" s="48"/>
      <c r="I146" s="48"/>
      <c r="J146" s="48"/>
      <c r="K146" s="49"/>
      <c r="L146" s="48"/>
    </row>
    <row r="147" spans="1:12" ht="14.4" x14ac:dyDescent="0.3">
      <c r="A147" s="25"/>
      <c r="B147" s="16"/>
      <c r="C147" s="11"/>
      <c r="D147" s="7" t="s">
        <v>30</v>
      </c>
      <c r="E147" s="47"/>
      <c r="F147" s="48"/>
      <c r="G147" s="48"/>
      <c r="H147" s="48"/>
      <c r="I147" s="48"/>
      <c r="J147" s="48"/>
      <c r="K147" s="49"/>
      <c r="L147" s="48"/>
    </row>
    <row r="148" spans="1:12" ht="14.4" x14ac:dyDescent="0.3">
      <c r="A148" s="25"/>
      <c r="B148" s="16"/>
      <c r="C148" s="11"/>
      <c r="D148" s="7" t="s">
        <v>31</v>
      </c>
      <c r="E148" s="47"/>
      <c r="F148" s="48"/>
      <c r="G148" s="48"/>
      <c r="H148" s="48"/>
      <c r="I148" s="48"/>
      <c r="J148" s="48"/>
      <c r="K148" s="49"/>
      <c r="L148" s="48"/>
    </row>
    <row r="149" spans="1:12" ht="14.4" x14ac:dyDescent="0.3">
      <c r="A149" s="25"/>
      <c r="B149" s="16"/>
      <c r="C149" s="11"/>
      <c r="D149" s="7" t="s">
        <v>32</v>
      </c>
      <c r="E149" s="47"/>
      <c r="F149" s="48"/>
      <c r="G149" s="48"/>
      <c r="H149" s="48"/>
      <c r="I149" s="48"/>
      <c r="J149" s="48"/>
      <c r="K149" s="49"/>
      <c r="L149" s="48"/>
    </row>
    <row r="150" spans="1:12" ht="14.4" x14ac:dyDescent="0.3">
      <c r="A150" s="25"/>
      <c r="B150" s="16"/>
      <c r="C150" s="11"/>
      <c r="D150" s="7" t="s">
        <v>33</v>
      </c>
      <c r="E150" s="47"/>
      <c r="F150" s="48"/>
      <c r="G150" s="48"/>
      <c r="H150" s="48"/>
      <c r="I150" s="48"/>
      <c r="J150" s="48"/>
      <c r="K150" s="49"/>
      <c r="L150" s="48"/>
    </row>
    <row r="151" spans="1:12" ht="14.4" x14ac:dyDescent="0.3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4.4" x14ac:dyDescent="0.3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7"/>
      <c r="F154" s="48"/>
      <c r="G154" s="48"/>
      <c r="H154" s="48"/>
      <c r="I154" s="48"/>
      <c r="J154" s="48"/>
      <c r="K154" s="49"/>
      <c r="L154" s="48"/>
    </row>
    <row r="155" spans="1:12" ht="14.4" x14ac:dyDescent="0.3">
      <c r="A155" s="25"/>
      <c r="B155" s="16"/>
      <c r="C155" s="11"/>
      <c r="D155" s="12" t="s">
        <v>31</v>
      </c>
      <c r="E155" s="47"/>
      <c r="F155" s="48"/>
      <c r="G155" s="48"/>
      <c r="H155" s="48"/>
      <c r="I155" s="48"/>
      <c r="J155" s="48"/>
      <c r="K155" s="49"/>
      <c r="L155" s="48"/>
    </row>
    <row r="156" spans="1:12" ht="14.4" x14ac:dyDescent="0.3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4.4" x14ac:dyDescent="0.3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7"/>
      <c r="F159" s="48"/>
      <c r="G159" s="48"/>
      <c r="H159" s="48"/>
      <c r="I159" s="48"/>
      <c r="J159" s="48"/>
      <c r="K159" s="49"/>
      <c r="L159" s="48"/>
    </row>
    <row r="160" spans="1:12" ht="14.4" x14ac:dyDescent="0.3">
      <c r="A160" s="25"/>
      <c r="B160" s="16"/>
      <c r="C160" s="11"/>
      <c r="D160" s="7" t="s">
        <v>30</v>
      </c>
      <c r="E160" s="47"/>
      <c r="F160" s="48"/>
      <c r="G160" s="48"/>
      <c r="H160" s="48"/>
      <c r="I160" s="48"/>
      <c r="J160" s="48"/>
      <c r="K160" s="49"/>
      <c r="L160" s="48"/>
    </row>
    <row r="161" spans="1:12" ht="14.4" x14ac:dyDescent="0.3">
      <c r="A161" s="25"/>
      <c r="B161" s="16"/>
      <c r="C161" s="11"/>
      <c r="D161" s="7" t="s">
        <v>31</v>
      </c>
      <c r="E161" s="47"/>
      <c r="F161" s="48"/>
      <c r="G161" s="48"/>
      <c r="H161" s="48"/>
      <c r="I161" s="48"/>
      <c r="J161" s="48"/>
      <c r="K161" s="49"/>
      <c r="L161" s="48"/>
    </row>
    <row r="162" spans="1:12" ht="14.4" x14ac:dyDescent="0.3">
      <c r="A162" s="25"/>
      <c r="B162" s="16"/>
      <c r="C162" s="11"/>
      <c r="D162" s="7" t="s">
        <v>23</v>
      </c>
      <c r="E162" s="47"/>
      <c r="F162" s="48"/>
      <c r="G162" s="48"/>
      <c r="H162" s="48"/>
      <c r="I162" s="48"/>
      <c r="J162" s="48"/>
      <c r="K162" s="49"/>
      <c r="L162" s="48"/>
    </row>
    <row r="163" spans="1:12" ht="14.4" x14ac:dyDescent="0.3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4.4" x14ac:dyDescent="0.3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7"/>
      <c r="F166" s="48"/>
      <c r="G166" s="48"/>
      <c r="H166" s="48"/>
      <c r="I166" s="48"/>
      <c r="J166" s="48"/>
      <c r="K166" s="49"/>
      <c r="L166" s="48"/>
    </row>
    <row r="167" spans="1:12" ht="14.4" x14ac:dyDescent="0.3">
      <c r="A167" s="25"/>
      <c r="B167" s="16"/>
      <c r="C167" s="11"/>
      <c r="D167" s="12" t="s">
        <v>35</v>
      </c>
      <c r="E167" s="47"/>
      <c r="F167" s="48"/>
      <c r="G167" s="48"/>
      <c r="H167" s="48"/>
      <c r="I167" s="48"/>
      <c r="J167" s="48"/>
      <c r="K167" s="49"/>
      <c r="L167" s="48"/>
    </row>
    <row r="168" spans="1:12" ht="14.4" x14ac:dyDescent="0.3">
      <c r="A168" s="25"/>
      <c r="B168" s="16"/>
      <c r="C168" s="11"/>
      <c r="D168" s="12" t="s">
        <v>31</v>
      </c>
      <c r="E168" s="47"/>
      <c r="F168" s="48"/>
      <c r="G168" s="48"/>
      <c r="H168" s="48"/>
      <c r="I168" s="48"/>
      <c r="J168" s="48"/>
      <c r="K168" s="49"/>
      <c r="L168" s="48"/>
    </row>
    <row r="169" spans="1:12" ht="14.4" x14ac:dyDescent="0.3">
      <c r="A169" s="25"/>
      <c r="B169" s="16"/>
      <c r="C169" s="11"/>
      <c r="D169" s="12" t="s">
        <v>24</v>
      </c>
      <c r="E169" s="47"/>
      <c r="F169" s="48"/>
      <c r="G169" s="48"/>
      <c r="H169" s="48"/>
      <c r="I169" s="48"/>
      <c r="J169" s="48"/>
      <c r="K169" s="49"/>
      <c r="L169" s="48"/>
    </row>
    <row r="170" spans="1:12" ht="14.4" x14ac:dyDescent="0.3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4.4" x14ac:dyDescent="0.3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3">
      <c r="A173" s="31">
        <f>A132</f>
        <v>1</v>
      </c>
      <c r="B173" s="32">
        <f>B132</f>
        <v>4</v>
      </c>
      <c r="C173" s="81" t="s">
        <v>4</v>
      </c>
      <c r="D173" s="82"/>
      <c r="E173" s="33"/>
      <c r="F173" s="34">
        <f>F139+F143+F153+F158+F165+F172</f>
        <v>708</v>
      </c>
      <c r="G173" s="34">
        <f t="shared" ref="G173" si="107">G139+G143+G153+G158+G165+G172</f>
        <v>15</v>
      </c>
      <c r="H173" s="34">
        <f t="shared" ref="H173" si="108">H139+H143+H153+H158+H165+H172</f>
        <v>11.6</v>
      </c>
      <c r="I173" s="34">
        <f t="shared" ref="I173" si="109">I139+I143+I153+I158+I165+I172</f>
        <v>91.4</v>
      </c>
      <c r="J173" s="34">
        <f t="shared" ref="J173" si="110">J139+J143+J153+J158+J165+J172</f>
        <v>487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55" t="s">
        <v>64</v>
      </c>
      <c r="F174" s="57">
        <v>200</v>
      </c>
      <c r="G174" s="57">
        <v>6</v>
      </c>
      <c r="H174" s="57">
        <v>8.1999999999999993</v>
      </c>
      <c r="I174" s="59">
        <v>31.6</v>
      </c>
      <c r="J174" s="57">
        <v>226</v>
      </c>
      <c r="K174" s="61">
        <v>362</v>
      </c>
      <c r="L174" s="63">
        <v>19.8</v>
      </c>
    </row>
    <row r="175" spans="1:12" ht="14.4" x14ac:dyDescent="0.3">
      <c r="A175" s="25"/>
      <c r="B175" s="16"/>
      <c r="C175" s="11"/>
      <c r="D175" s="6"/>
      <c r="E175" s="56" t="s">
        <v>65</v>
      </c>
      <c r="F175" s="58">
        <v>10</v>
      </c>
      <c r="G175" s="58">
        <v>0.01</v>
      </c>
      <c r="H175" s="58">
        <v>8.3000000000000007</v>
      </c>
      <c r="I175" s="60">
        <v>0.06</v>
      </c>
      <c r="J175" s="58">
        <v>77</v>
      </c>
      <c r="K175" s="49"/>
      <c r="L175" s="64">
        <v>7.77</v>
      </c>
    </row>
    <row r="176" spans="1:12" ht="14.4" x14ac:dyDescent="0.3">
      <c r="A176" s="25"/>
      <c r="B176" s="16"/>
      <c r="C176" s="11"/>
      <c r="D176" s="7" t="s">
        <v>22</v>
      </c>
      <c r="E176" s="56" t="s">
        <v>52</v>
      </c>
      <c r="F176" s="58">
        <v>200</v>
      </c>
      <c r="G176" s="58">
        <v>4.9000000000000004</v>
      </c>
      <c r="H176" s="58">
        <v>5</v>
      </c>
      <c r="I176" s="60">
        <v>32.5</v>
      </c>
      <c r="J176" s="58">
        <v>190</v>
      </c>
      <c r="K176" s="62">
        <v>692</v>
      </c>
      <c r="L176" s="64">
        <v>13.51</v>
      </c>
    </row>
    <row r="177" spans="1:12" ht="14.4" x14ac:dyDescent="0.3">
      <c r="A177" s="25"/>
      <c r="B177" s="16"/>
      <c r="C177" s="11"/>
      <c r="D177" s="7" t="s">
        <v>23</v>
      </c>
      <c r="E177" s="56" t="s">
        <v>62</v>
      </c>
      <c r="F177" s="58">
        <v>30</v>
      </c>
      <c r="G177" s="58">
        <v>2.2799999999999998</v>
      </c>
      <c r="H177" s="58">
        <v>0.24</v>
      </c>
      <c r="I177" s="60">
        <v>14.5</v>
      </c>
      <c r="J177" s="58">
        <v>59</v>
      </c>
      <c r="K177" s="62"/>
      <c r="L177" s="64">
        <v>4.47</v>
      </c>
    </row>
    <row r="178" spans="1:12" ht="15" thickBot="1" x14ac:dyDescent="0.35">
      <c r="A178" s="25"/>
      <c r="B178" s="16"/>
      <c r="C178" s="11"/>
      <c r="D178" s="7" t="s">
        <v>24</v>
      </c>
      <c r="E178" s="67" t="s">
        <v>66</v>
      </c>
      <c r="F178" s="68">
        <v>130</v>
      </c>
      <c r="G178" s="65">
        <v>30.68</v>
      </c>
      <c r="H178" s="68">
        <v>61.1</v>
      </c>
      <c r="I178" s="68">
        <v>0.52</v>
      </c>
      <c r="J178" s="68">
        <v>0.52</v>
      </c>
      <c r="K178" s="69">
        <v>12.74</v>
      </c>
      <c r="L178" s="65">
        <v>30.68</v>
      </c>
    </row>
    <row r="179" spans="1:12" ht="14.4" x14ac:dyDescent="0.3">
      <c r="A179" s="25"/>
      <c r="B179" s="16"/>
      <c r="C179" s="11"/>
      <c r="D179" s="6"/>
      <c r="E179" s="56"/>
      <c r="F179" s="58"/>
      <c r="G179" s="58"/>
      <c r="H179" s="58"/>
      <c r="I179" s="60"/>
      <c r="J179" s="58"/>
      <c r="K179" s="62"/>
      <c r="L179" s="64"/>
    </row>
    <row r="180" spans="1:12" ht="14.4" x14ac:dyDescent="0.3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570</v>
      </c>
      <c r="G181" s="21">
        <f t="shared" ref="G181" si="112">SUM(G174:G180)</f>
        <v>43.87</v>
      </c>
      <c r="H181" s="21">
        <f t="shared" ref="H181" si="113">SUM(H174:H180)</f>
        <v>82.84</v>
      </c>
      <c r="I181" s="21">
        <f t="shared" ref="I181" si="114">SUM(I174:I180)</f>
        <v>79.179999999999993</v>
      </c>
      <c r="J181" s="21">
        <f t="shared" ref="J181" si="115">SUM(J174:J180)</f>
        <v>552.52</v>
      </c>
      <c r="K181" s="27"/>
      <c r="L181" s="21">
        <f t="shared" si="81"/>
        <v>76.22999999999999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7"/>
      <c r="F182" s="48"/>
      <c r="G182" s="48"/>
      <c r="H182" s="48"/>
      <c r="I182" s="48"/>
      <c r="J182" s="48"/>
      <c r="K182" s="49"/>
      <c r="L182" s="48"/>
    </row>
    <row r="183" spans="1:12" ht="14.4" x14ac:dyDescent="0.3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4.4" x14ac:dyDescent="0.3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7"/>
      <c r="F186" s="48"/>
      <c r="G186" s="48"/>
      <c r="H186" s="48"/>
      <c r="I186" s="48"/>
      <c r="J186" s="48"/>
      <c r="K186" s="49"/>
      <c r="L186" s="48"/>
    </row>
    <row r="187" spans="1:12" ht="14.4" x14ac:dyDescent="0.3">
      <c r="A187" s="25"/>
      <c r="B187" s="16"/>
      <c r="C187" s="11"/>
      <c r="D187" s="7" t="s">
        <v>28</v>
      </c>
      <c r="E187" s="47"/>
      <c r="F187" s="48"/>
      <c r="G187" s="48"/>
      <c r="H187" s="48"/>
      <c r="I187" s="48"/>
      <c r="J187" s="48"/>
      <c r="K187" s="49"/>
      <c r="L187" s="48"/>
    </row>
    <row r="188" spans="1:12" ht="14.4" x14ac:dyDescent="0.3">
      <c r="A188" s="25"/>
      <c r="B188" s="16"/>
      <c r="C188" s="11"/>
      <c r="D188" s="7" t="s">
        <v>29</v>
      </c>
      <c r="E188" s="47"/>
      <c r="F188" s="48"/>
      <c r="G188" s="48"/>
      <c r="H188" s="48"/>
      <c r="I188" s="48"/>
      <c r="J188" s="48"/>
      <c r="K188" s="49"/>
      <c r="L188" s="48"/>
    </row>
    <row r="189" spans="1:12" ht="14.4" x14ac:dyDescent="0.3">
      <c r="A189" s="25"/>
      <c r="B189" s="16"/>
      <c r="C189" s="11"/>
      <c r="D189" s="7" t="s">
        <v>30</v>
      </c>
      <c r="E189" s="47"/>
      <c r="F189" s="48"/>
      <c r="G189" s="48"/>
      <c r="H189" s="48"/>
      <c r="I189" s="48"/>
      <c r="J189" s="48"/>
      <c r="K189" s="49"/>
      <c r="L189" s="48"/>
    </row>
    <row r="190" spans="1:12" ht="14.4" x14ac:dyDescent="0.3">
      <c r="A190" s="25"/>
      <c r="B190" s="16"/>
      <c r="C190" s="11"/>
      <c r="D190" s="7" t="s">
        <v>31</v>
      </c>
      <c r="E190" s="47"/>
      <c r="F190" s="48"/>
      <c r="G190" s="48"/>
      <c r="H190" s="48"/>
      <c r="I190" s="48"/>
      <c r="J190" s="48"/>
      <c r="K190" s="49"/>
      <c r="L190" s="48"/>
    </row>
    <row r="191" spans="1:12" ht="14.4" x14ac:dyDescent="0.3">
      <c r="A191" s="25"/>
      <c r="B191" s="16"/>
      <c r="C191" s="11"/>
      <c r="D191" s="7" t="s">
        <v>32</v>
      </c>
      <c r="E191" s="47"/>
      <c r="F191" s="48"/>
      <c r="G191" s="48"/>
      <c r="H191" s="48"/>
      <c r="I191" s="48"/>
      <c r="J191" s="48"/>
      <c r="K191" s="49"/>
      <c r="L191" s="48"/>
    </row>
    <row r="192" spans="1:12" ht="14.4" x14ac:dyDescent="0.3">
      <c r="A192" s="25"/>
      <c r="B192" s="16"/>
      <c r="C192" s="11"/>
      <c r="D192" s="7" t="s">
        <v>33</v>
      </c>
      <c r="E192" s="47"/>
      <c r="F192" s="48"/>
      <c r="G192" s="48"/>
      <c r="H192" s="48"/>
      <c r="I192" s="48"/>
      <c r="J192" s="48"/>
      <c r="K192" s="49"/>
      <c r="L192" s="48"/>
    </row>
    <row r="193" spans="1:12" ht="14.4" x14ac:dyDescent="0.3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4.4" x14ac:dyDescent="0.3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7"/>
      <c r="F196" s="48"/>
      <c r="G196" s="48"/>
      <c r="H196" s="48"/>
      <c r="I196" s="48"/>
      <c r="J196" s="48"/>
      <c r="K196" s="49"/>
      <c r="L196" s="48"/>
    </row>
    <row r="197" spans="1:12" ht="14.4" x14ac:dyDescent="0.3">
      <c r="A197" s="25"/>
      <c r="B197" s="16"/>
      <c r="C197" s="11"/>
      <c r="D197" s="12" t="s">
        <v>31</v>
      </c>
      <c r="E197" s="47"/>
      <c r="F197" s="48"/>
      <c r="G197" s="48"/>
      <c r="H197" s="48"/>
      <c r="I197" s="48"/>
      <c r="J197" s="48"/>
      <c r="K197" s="49"/>
      <c r="L197" s="48"/>
    </row>
    <row r="198" spans="1:12" ht="14.4" x14ac:dyDescent="0.3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4.4" x14ac:dyDescent="0.3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7"/>
      <c r="F201" s="48"/>
      <c r="G201" s="48"/>
      <c r="H201" s="48"/>
      <c r="I201" s="48"/>
      <c r="J201" s="48"/>
      <c r="K201" s="49"/>
      <c r="L201" s="48"/>
    </row>
    <row r="202" spans="1:12" ht="14.4" x14ac:dyDescent="0.3">
      <c r="A202" s="25"/>
      <c r="B202" s="16"/>
      <c r="C202" s="11"/>
      <c r="D202" s="7" t="s">
        <v>30</v>
      </c>
      <c r="E202" s="47"/>
      <c r="F202" s="48"/>
      <c r="G202" s="48"/>
      <c r="H202" s="48"/>
      <c r="I202" s="48"/>
      <c r="J202" s="48"/>
      <c r="K202" s="49"/>
      <c r="L202" s="48"/>
    </row>
    <row r="203" spans="1:12" ht="14.4" x14ac:dyDescent="0.3">
      <c r="A203" s="25"/>
      <c r="B203" s="16"/>
      <c r="C203" s="11"/>
      <c r="D203" s="7" t="s">
        <v>31</v>
      </c>
      <c r="E203" s="47"/>
      <c r="F203" s="48"/>
      <c r="G203" s="48"/>
      <c r="H203" s="48"/>
      <c r="I203" s="48"/>
      <c r="J203" s="48"/>
      <c r="K203" s="49"/>
      <c r="L203" s="48"/>
    </row>
    <row r="204" spans="1:12" ht="14.4" x14ac:dyDescent="0.3">
      <c r="A204" s="25"/>
      <c r="B204" s="16"/>
      <c r="C204" s="11"/>
      <c r="D204" s="7" t="s">
        <v>23</v>
      </c>
      <c r="E204" s="47"/>
      <c r="F204" s="48"/>
      <c r="G204" s="48"/>
      <c r="H204" s="48"/>
      <c r="I204" s="48"/>
      <c r="J204" s="48"/>
      <c r="K204" s="49"/>
      <c r="L204" s="48"/>
    </row>
    <row r="205" spans="1:12" ht="14.4" x14ac:dyDescent="0.3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4.4" x14ac:dyDescent="0.3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7"/>
      <c r="F208" s="48"/>
      <c r="G208" s="48"/>
      <c r="H208" s="48"/>
      <c r="I208" s="48"/>
      <c r="J208" s="48"/>
      <c r="K208" s="49"/>
      <c r="L208" s="48"/>
    </row>
    <row r="209" spans="1:12" ht="14.4" x14ac:dyDescent="0.3">
      <c r="A209" s="25"/>
      <c r="B209" s="16"/>
      <c r="C209" s="11"/>
      <c r="D209" s="12" t="s">
        <v>35</v>
      </c>
      <c r="E209" s="47"/>
      <c r="F209" s="48"/>
      <c r="G209" s="48"/>
      <c r="H209" s="48"/>
      <c r="I209" s="48"/>
      <c r="J209" s="48"/>
      <c r="K209" s="49"/>
      <c r="L209" s="48"/>
    </row>
    <row r="210" spans="1:12" ht="14.4" x14ac:dyDescent="0.3">
      <c r="A210" s="25"/>
      <c r="B210" s="16"/>
      <c r="C210" s="11"/>
      <c r="D210" s="12" t="s">
        <v>31</v>
      </c>
      <c r="E210" s="47"/>
      <c r="F210" s="48"/>
      <c r="G210" s="48"/>
      <c r="H210" s="48"/>
      <c r="I210" s="48"/>
      <c r="J210" s="48"/>
      <c r="K210" s="49"/>
      <c r="L210" s="48"/>
    </row>
    <row r="211" spans="1:12" ht="14.4" x14ac:dyDescent="0.3">
      <c r="A211" s="25"/>
      <c r="B211" s="16"/>
      <c r="C211" s="11"/>
      <c r="D211" s="12" t="s">
        <v>24</v>
      </c>
      <c r="E211" s="47"/>
      <c r="F211" s="48"/>
      <c r="G211" s="48"/>
      <c r="H211" s="48"/>
      <c r="I211" s="48"/>
      <c r="J211" s="48"/>
      <c r="K211" s="49"/>
      <c r="L211" s="48"/>
    </row>
    <row r="212" spans="1:12" ht="14.4" x14ac:dyDescent="0.3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4.4" x14ac:dyDescent="0.3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81" t="s">
        <v>4</v>
      </c>
      <c r="D215" s="82"/>
      <c r="E215" s="33"/>
      <c r="F215" s="34">
        <f>F181+F185+F195+F200+F207+F214</f>
        <v>570</v>
      </c>
      <c r="G215" s="34">
        <f t="shared" ref="G215" si="141">G181+G185+G195+G200+G207+G214</f>
        <v>43.87</v>
      </c>
      <c r="H215" s="34">
        <f t="shared" ref="H215" si="142">H181+H185+H195+H200+H207+H214</f>
        <v>82.84</v>
      </c>
      <c r="I215" s="34">
        <f t="shared" ref="I215" si="143">I181+I185+I195+I200+I207+I214</f>
        <v>79.179999999999993</v>
      </c>
      <c r="J215" s="34">
        <f t="shared" ref="J215" si="144">J181+J185+J195+J200+J207+J214</f>
        <v>552.52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55" t="s">
        <v>67</v>
      </c>
      <c r="F216" s="57">
        <v>250</v>
      </c>
      <c r="G216" s="57">
        <v>38</v>
      </c>
      <c r="H216" s="57">
        <v>11</v>
      </c>
      <c r="I216" s="59">
        <v>8</v>
      </c>
      <c r="J216" s="57">
        <v>432</v>
      </c>
      <c r="K216" s="61">
        <v>362</v>
      </c>
      <c r="L216" s="63">
        <v>86.68</v>
      </c>
    </row>
    <row r="217" spans="1:12" ht="14.4" x14ac:dyDescent="0.3">
      <c r="A217" s="25"/>
      <c r="B217" s="16"/>
      <c r="C217" s="11"/>
      <c r="D217" s="6"/>
      <c r="E217" s="56" t="s">
        <v>68</v>
      </c>
      <c r="F217" s="58">
        <v>15</v>
      </c>
      <c r="G217" s="58">
        <v>3.9</v>
      </c>
      <c r="H217" s="58">
        <v>4.0199999999999996</v>
      </c>
      <c r="I217" s="60">
        <v>0</v>
      </c>
      <c r="J217" s="58">
        <v>54</v>
      </c>
      <c r="K217" s="62" t="s">
        <v>70</v>
      </c>
      <c r="L217" s="64">
        <v>13.5</v>
      </c>
    </row>
    <row r="218" spans="1:12" ht="14.4" x14ac:dyDescent="0.3">
      <c r="A218" s="25"/>
      <c r="B218" s="16"/>
      <c r="C218" s="11"/>
      <c r="D218" s="7" t="s">
        <v>22</v>
      </c>
      <c r="E218" s="56" t="s">
        <v>69</v>
      </c>
      <c r="F218" s="58">
        <v>200</v>
      </c>
      <c r="G218" s="58"/>
      <c r="H218" s="58"/>
      <c r="I218" s="60">
        <v>10</v>
      </c>
      <c r="J218" s="58">
        <v>6</v>
      </c>
      <c r="K218" s="62" t="s">
        <v>70</v>
      </c>
      <c r="L218" s="64">
        <v>23.6</v>
      </c>
    </row>
    <row r="219" spans="1:12" ht="14.4" x14ac:dyDescent="0.3">
      <c r="A219" s="25"/>
      <c r="B219" s="16"/>
      <c r="C219" s="11"/>
      <c r="D219" s="7" t="s">
        <v>23</v>
      </c>
      <c r="E219" s="56" t="s">
        <v>62</v>
      </c>
      <c r="F219" s="58">
        <v>58</v>
      </c>
      <c r="G219" s="58">
        <v>3.88</v>
      </c>
      <c r="H219" s="58">
        <v>0.5</v>
      </c>
      <c r="I219" s="60">
        <v>23.88</v>
      </c>
      <c r="J219" s="58">
        <v>118</v>
      </c>
      <c r="K219" s="62" t="s">
        <v>70</v>
      </c>
      <c r="L219" s="64">
        <v>5.18</v>
      </c>
    </row>
    <row r="220" spans="1:12" ht="14.4" x14ac:dyDescent="0.3">
      <c r="A220" s="25"/>
      <c r="B220" s="16"/>
      <c r="C220" s="11"/>
      <c r="D220" s="7" t="s">
        <v>24</v>
      </c>
      <c r="E220" s="47"/>
      <c r="F220" s="48"/>
      <c r="G220" s="48"/>
      <c r="H220" s="48"/>
      <c r="I220" s="48"/>
      <c r="J220" s="48"/>
      <c r="K220" s="49"/>
      <c r="L220" s="48"/>
    </row>
    <row r="221" spans="1:12" ht="14.4" x14ac:dyDescent="0.3">
      <c r="A221" s="25"/>
      <c r="B221" s="16"/>
      <c r="C221" s="11"/>
      <c r="D221" s="6"/>
      <c r="E221" s="56"/>
      <c r="F221" s="58"/>
      <c r="G221" s="58"/>
      <c r="H221" s="58"/>
      <c r="I221" s="60"/>
      <c r="J221" s="58"/>
      <c r="K221" s="62"/>
      <c r="L221" s="64"/>
    </row>
    <row r="222" spans="1:12" ht="14.4" x14ac:dyDescent="0.3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523</v>
      </c>
      <c r="G223" s="21">
        <f t="shared" ref="G223" si="146">SUM(G216:G222)</f>
        <v>45.78</v>
      </c>
      <c r="H223" s="21">
        <f t="shared" ref="H223" si="147">SUM(H216:H222)</f>
        <v>15.52</v>
      </c>
      <c r="I223" s="21">
        <f t="shared" ref="I223" si="148">SUM(I216:I222)</f>
        <v>41.879999999999995</v>
      </c>
      <c r="J223" s="21">
        <f t="shared" ref="J223" si="149">SUM(J216:J222)</f>
        <v>610</v>
      </c>
      <c r="K223" s="27"/>
      <c r="L223" s="21">
        <f t="shared" ref="L223:L265" si="150">SUM(L216:L222)</f>
        <v>128.96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7"/>
      <c r="F224" s="48"/>
      <c r="G224" s="48"/>
      <c r="H224" s="48"/>
      <c r="I224" s="48"/>
      <c r="J224" s="48"/>
      <c r="K224" s="49"/>
      <c r="L224" s="48"/>
    </row>
    <row r="225" spans="1:12" ht="14.4" x14ac:dyDescent="0.3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4.4" x14ac:dyDescent="0.3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47"/>
      <c r="F228" s="48"/>
      <c r="G228" s="48"/>
      <c r="H228" s="48"/>
      <c r="I228" s="48"/>
      <c r="J228" s="48"/>
      <c r="K228" s="49"/>
      <c r="L228" s="48"/>
    </row>
    <row r="229" spans="1:12" ht="14.4" x14ac:dyDescent="0.3">
      <c r="A229" s="25"/>
      <c r="B229" s="16"/>
      <c r="C229" s="11"/>
      <c r="D229" s="7" t="s">
        <v>28</v>
      </c>
      <c r="E229" s="47"/>
      <c r="F229" s="48"/>
      <c r="G229" s="48"/>
      <c r="H229" s="48"/>
      <c r="I229" s="48"/>
      <c r="J229" s="48"/>
      <c r="K229" s="49"/>
      <c r="L229" s="48"/>
    </row>
    <row r="230" spans="1:12" ht="14.4" x14ac:dyDescent="0.3">
      <c r="A230" s="25"/>
      <c r="B230" s="16"/>
      <c r="C230" s="11"/>
      <c r="D230" s="7" t="s">
        <v>29</v>
      </c>
      <c r="E230" s="47"/>
      <c r="F230" s="48"/>
      <c r="G230" s="48"/>
      <c r="H230" s="48"/>
      <c r="I230" s="48"/>
      <c r="J230" s="48"/>
      <c r="K230" s="49"/>
      <c r="L230" s="48"/>
    </row>
    <row r="231" spans="1:12" ht="14.4" x14ac:dyDescent="0.3">
      <c r="A231" s="25"/>
      <c r="B231" s="16"/>
      <c r="C231" s="11"/>
      <c r="D231" s="7" t="s">
        <v>30</v>
      </c>
      <c r="E231" s="47"/>
      <c r="F231" s="48"/>
      <c r="G231" s="48"/>
      <c r="H231" s="48"/>
      <c r="I231" s="48"/>
      <c r="J231" s="48"/>
      <c r="K231" s="49"/>
      <c r="L231" s="48"/>
    </row>
    <row r="232" spans="1:12" ht="14.4" x14ac:dyDescent="0.3">
      <c r="A232" s="25"/>
      <c r="B232" s="16"/>
      <c r="C232" s="11"/>
      <c r="D232" s="7" t="s">
        <v>31</v>
      </c>
      <c r="E232" s="47"/>
      <c r="F232" s="48"/>
      <c r="G232" s="48"/>
      <c r="H232" s="48"/>
      <c r="I232" s="48"/>
      <c r="J232" s="48"/>
      <c r="K232" s="49"/>
      <c r="L232" s="48"/>
    </row>
    <row r="233" spans="1:12" ht="14.4" x14ac:dyDescent="0.3">
      <c r="A233" s="25"/>
      <c r="B233" s="16"/>
      <c r="C233" s="11"/>
      <c r="D233" s="7" t="s">
        <v>32</v>
      </c>
      <c r="E233" s="47"/>
      <c r="F233" s="48"/>
      <c r="G233" s="48"/>
      <c r="H233" s="48"/>
      <c r="I233" s="48"/>
      <c r="J233" s="48"/>
      <c r="K233" s="49"/>
      <c r="L233" s="48"/>
    </row>
    <row r="234" spans="1:12" ht="14.4" x14ac:dyDescent="0.3">
      <c r="A234" s="25"/>
      <c r="B234" s="16"/>
      <c r="C234" s="11"/>
      <c r="D234" s="7" t="s">
        <v>33</v>
      </c>
      <c r="E234" s="47"/>
      <c r="F234" s="48"/>
      <c r="G234" s="48"/>
      <c r="H234" s="48"/>
      <c r="I234" s="48"/>
      <c r="J234" s="48"/>
      <c r="K234" s="49"/>
      <c r="L234" s="48"/>
    </row>
    <row r="235" spans="1:12" ht="14.4" x14ac:dyDescent="0.3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4.4" x14ac:dyDescent="0.3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7"/>
      <c r="F238" s="48"/>
      <c r="G238" s="48"/>
      <c r="H238" s="48"/>
      <c r="I238" s="48"/>
      <c r="J238" s="48"/>
      <c r="K238" s="49"/>
      <c r="L238" s="48"/>
    </row>
    <row r="239" spans="1:12" ht="14.4" x14ac:dyDescent="0.3">
      <c r="A239" s="25"/>
      <c r="B239" s="16"/>
      <c r="C239" s="11"/>
      <c r="D239" s="12" t="s">
        <v>31</v>
      </c>
      <c r="E239" s="47"/>
      <c r="F239" s="48"/>
      <c r="G239" s="48"/>
      <c r="H239" s="48"/>
      <c r="I239" s="48"/>
      <c r="J239" s="48"/>
      <c r="K239" s="49"/>
      <c r="L239" s="48"/>
    </row>
    <row r="240" spans="1:12" ht="14.4" x14ac:dyDescent="0.3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4.4" x14ac:dyDescent="0.3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7"/>
      <c r="F243" s="48"/>
      <c r="G243" s="48"/>
      <c r="H243" s="48"/>
      <c r="I243" s="48"/>
      <c r="J243" s="48"/>
      <c r="K243" s="49"/>
      <c r="L243" s="48"/>
    </row>
    <row r="244" spans="1:12" ht="14.4" x14ac:dyDescent="0.3">
      <c r="A244" s="25"/>
      <c r="B244" s="16"/>
      <c r="C244" s="11"/>
      <c r="D244" s="7" t="s">
        <v>30</v>
      </c>
      <c r="E244" s="47"/>
      <c r="F244" s="48"/>
      <c r="G244" s="48"/>
      <c r="H244" s="48"/>
      <c r="I244" s="48"/>
      <c r="J244" s="48"/>
      <c r="K244" s="49"/>
      <c r="L244" s="48"/>
    </row>
    <row r="245" spans="1:12" ht="14.4" x14ac:dyDescent="0.3">
      <c r="A245" s="25"/>
      <c r="B245" s="16"/>
      <c r="C245" s="11"/>
      <c r="D245" s="7" t="s">
        <v>31</v>
      </c>
      <c r="E245" s="47"/>
      <c r="F245" s="48"/>
      <c r="G245" s="48"/>
      <c r="H245" s="48"/>
      <c r="I245" s="48"/>
      <c r="J245" s="48"/>
      <c r="K245" s="49"/>
      <c r="L245" s="48"/>
    </row>
    <row r="246" spans="1:12" ht="14.4" x14ac:dyDescent="0.3">
      <c r="A246" s="25"/>
      <c r="B246" s="16"/>
      <c r="C246" s="11"/>
      <c r="D246" s="7" t="s">
        <v>23</v>
      </c>
      <c r="E246" s="47"/>
      <c r="F246" s="48"/>
      <c r="G246" s="48"/>
      <c r="H246" s="48"/>
      <c r="I246" s="48"/>
      <c r="J246" s="48"/>
      <c r="K246" s="49"/>
      <c r="L246" s="48"/>
    </row>
    <row r="247" spans="1:12" ht="14.4" x14ac:dyDescent="0.3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4.4" x14ac:dyDescent="0.3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7"/>
      <c r="F250" s="48"/>
      <c r="G250" s="48"/>
      <c r="H250" s="48"/>
      <c r="I250" s="48"/>
      <c r="J250" s="48"/>
      <c r="K250" s="49"/>
      <c r="L250" s="48"/>
    </row>
    <row r="251" spans="1:12" ht="14.4" x14ac:dyDescent="0.3">
      <c r="A251" s="25"/>
      <c r="B251" s="16"/>
      <c r="C251" s="11"/>
      <c r="D251" s="12" t="s">
        <v>35</v>
      </c>
      <c r="E251" s="47"/>
      <c r="F251" s="48"/>
      <c r="G251" s="48"/>
      <c r="H251" s="48"/>
      <c r="I251" s="48"/>
      <c r="J251" s="48"/>
      <c r="K251" s="49"/>
      <c r="L251" s="48"/>
    </row>
    <row r="252" spans="1:12" ht="14.4" x14ac:dyDescent="0.3">
      <c r="A252" s="25"/>
      <c r="B252" s="16"/>
      <c r="C252" s="11"/>
      <c r="D252" s="12" t="s">
        <v>31</v>
      </c>
      <c r="E252" s="47"/>
      <c r="F252" s="48"/>
      <c r="G252" s="48"/>
      <c r="H252" s="48"/>
      <c r="I252" s="48"/>
      <c r="J252" s="48"/>
      <c r="K252" s="49"/>
      <c r="L252" s="48"/>
    </row>
    <row r="253" spans="1:12" ht="14.4" x14ac:dyDescent="0.3">
      <c r="A253" s="25"/>
      <c r="B253" s="16"/>
      <c r="C253" s="11"/>
      <c r="D253" s="12" t="s">
        <v>24</v>
      </c>
      <c r="E253" s="47"/>
      <c r="F253" s="48"/>
      <c r="G253" s="48"/>
      <c r="H253" s="48"/>
      <c r="I253" s="48"/>
      <c r="J253" s="48"/>
      <c r="K253" s="49"/>
      <c r="L253" s="48"/>
    </row>
    <row r="254" spans="1:12" ht="14.4" x14ac:dyDescent="0.3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4.4" x14ac:dyDescent="0.3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81" t="s">
        <v>4</v>
      </c>
      <c r="D257" s="82"/>
      <c r="E257" s="33"/>
      <c r="F257" s="34">
        <f>F223+F227+F237+F242+F249+F256</f>
        <v>523</v>
      </c>
      <c r="G257" s="34">
        <f t="shared" ref="G257" si="176">G223+G227+G237+G242+G249+G256</f>
        <v>45.78</v>
      </c>
      <c r="H257" s="34">
        <f t="shared" ref="H257" si="177">H223+H227+H237+H242+H249+H256</f>
        <v>15.52</v>
      </c>
      <c r="I257" s="34">
        <f t="shared" ref="I257" si="178">I223+I227+I237+I242+I249+I256</f>
        <v>41.879999999999995</v>
      </c>
      <c r="J257" s="34">
        <f t="shared" ref="J257" si="179">J223+J227+J237+J242+J249+J256</f>
        <v>610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70" t="s">
        <v>71</v>
      </c>
      <c r="F258" s="72">
        <v>200</v>
      </c>
      <c r="G258" s="72">
        <v>15</v>
      </c>
      <c r="H258" s="72">
        <v>25.1</v>
      </c>
      <c r="I258" s="74">
        <v>2.9</v>
      </c>
      <c r="J258" s="72">
        <v>299</v>
      </c>
      <c r="K258" s="76">
        <v>340</v>
      </c>
      <c r="L258" s="72">
        <v>29.35</v>
      </c>
    </row>
    <row r="259" spans="1:12" ht="14.4" x14ac:dyDescent="0.3">
      <c r="A259" s="25"/>
      <c r="B259" s="16"/>
      <c r="C259" s="11"/>
      <c r="D259" s="6"/>
      <c r="E259" s="71" t="s">
        <v>73</v>
      </c>
      <c r="F259" s="73">
        <v>80</v>
      </c>
      <c r="G259" s="73">
        <v>7.15</v>
      </c>
      <c r="H259" s="73">
        <v>9.07</v>
      </c>
      <c r="I259" s="75">
        <v>51.63</v>
      </c>
      <c r="J259" s="73">
        <v>307.2</v>
      </c>
      <c r="K259" s="77" t="s">
        <v>56</v>
      </c>
      <c r="L259" s="73">
        <v>31</v>
      </c>
    </row>
    <row r="260" spans="1:12" ht="14.4" x14ac:dyDescent="0.3">
      <c r="A260" s="25"/>
      <c r="B260" s="16"/>
      <c r="C260" s="11"/>
      <c r="D260" s="7" t="s">
        <v>22</v>
      </c>
      <c r="E260" s="71" t="s">
        <v>72</v>
      </c>
      <c r="F260" s="73">
        <v>200</v>
      </c>
      <c r="G260" s="73">
        <v>0.2</v>
      </c>
      <c r="H260" s="73" t="s">
        <v>74</v>
      </c>
      <c r="I260" s="75">
        <v>15</v>
      </c>
      <c r="J260" s="73">
        <v>58</v>
      </c>
      <c r="K260" s="77">
        <v>685</v>
      </c>
      <c r="L260" s="73">
        <v>13.58</v>
      </c>
    </row>
    <row r="261" spans="1:12" ht="14.4" x14ac:dyDescent="0.3">
      <c r="A261" s="25"/>
      <c r="B261" s="16"/>
      <c r="C261" s="11"/>
      <c r="D261" s="7" t="s">
        <v>23</v>
      </c>
      <c r="E261" s="71" t="s">
        <v>62</v>
      </c>
      <c r="F261" s="73">
        <v>50</v>
      </c>
      <c r="G261" s="73">
        <v>2.2799999999999998</v>
      </c>
      <c r="H261" s="73">
        <v>0.24</v>
      </c>
      <c r="I261" s="75">
        <v>14.5</v>
      </c>
      <c r="J261" s="73">
        <v>59</v>
      </c>
      <c r="K261" s="77" t="s">
        <v>56</v>
      </c>
      <c r="L261" s="73">
        <v>4.47</v>
      </c>
    </row>
    <row r="262" spans="1:12" ht="14.4" x14ac:dyDescent="0.3">
      <c r="A262" s="25"/>
      <c r="B262" s="16"/>
      <c r="C262" s="11"/>
      <c r="D262" s="7" t="s">
        <v>24</v>
      </c>
      <c r="E262" s="47"/>
      <c r="F262" s="48"/>
      <c r="G262" s="48"/>
      <c r="H262" s="48"/>
      <c r="I262" s="48"/>
      <c r="J262" s="48"/>
      <c r="K262" s="49"/>
      <c r="L262" s="48"/>
    </row>
    <row r="263" spans="1:12" ht="14.4" x14ac:dyDescent="0.3">
      <c r="A263" s="25"/>
      <c r="B263" s="16"/>
      <c r="C263" s="11"/>
      <c r="D263" s="6"/>
      <c r="E263" s="71"/>
      <c r="F263" s="73"/>
      <c r="G263" s="73"/>
      <c r="H263" s="73"/>
      <c r="I263" s="75"/>
      <c r="J263" s="73"/>
      <c r="K263" s="77"/>
      <c r="L263" s="73"/>
    </row>
    <row r="264" spans="1:12" ht="14.4" x14ac:dyDescent="0.3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530</v>
      </c>
      <c r="G265" s="21">
        <f t="shared" ref="G265" si="181">SUM(G258:G264)</f>
        <v>24.63</v>
      </c>
      <c r="H265" s="21">
        <f t="shared" ref="H265" si="182">SUM(H258:H264)</f>
        <v>34.410000000000004</v>
      </c>
      <c r="I265" s="21">
        <f t="shared" ref="I265" si="183">SUM(I258:I264)</f>
        <v>84.03</v>
      </c>
      <c r="J265" s="21">
        <f t="shared" ref="J265" si="184">SUM(J258:J264)</f>
        <v>723.2</v>
      </c>
      <c r="K265" s="27"/>
      <c r="L265" s="21">
        <f t="shared" si="150"/>
        <v>78.400000000000006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7"/>
      <c r="F266" s="48"/>
      <c r="G266" s="48"/>
      <c r="H266" s="48"/>
      <c r="I266" s="48"/>
      <c r="J266" s="48"/>
      <c r="K266" s="49"/>
      <c r="L266" s="48"/>
    </row>
    <row r="267" spans="1:12" ht="14.4" x14ac:dyDescent="0.3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4.4" x14ac:dyDescent="0.3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47"/>
      <c r="F270" s="48"/>
      <c r="G270" s="48"/>
      <c r="H270" s="48"/>
      <c r="I270" s="48"/>
      <c r="J270" s="48"/>
      <c r="K270" s="49"/>
      <c r="L270" s="48"/>
    </row>
    <row r="271" spans="1:12" ht="14.4" x14ac:dyDescent="0.3">
      <c r="A271" s="25"/>
      <c r="B271" s="16"/>
      <c r="C271" s="11"/>
      <c r="D271" s="7" t="s">
        <v>28</v>
      </c>
      <c r="E271" s="47"/>
      <c r="F271" s="48"/>
      <c r="G271" s="48"/>
      <c r="H271" s="48"/>
      <c r="I271" s="48"/>
      <c r="J271" s="48"/>
      <c r="K271" s="49"/>
      <c r="L271" s="48"/>
    </row>
    <row r="272" spans="1:12" ht="14.4" x14ac:dyDescent="0.3">
      <c r="A272" s="25"/>
      <c r="B272" s="16"/>
      <c r="C272" s="11"/>
      <c r="D272" s="7" t="s">
        <v>29</v>
      </c>
      <c r="E272" s="47"/>
      <c r="F272" s="48"/>
      <c r="G272" s="48"/>
      <c r="H272" s="48"/>
      <c r="I272" s="48"/>
      <c r="J272" s="48"/>
      <c r="K272" s="49"/>
      <c r="L272" s="48"/>
    </row>
    <row r="273" spans="1:12" ht="14.4" x14ac:dyDescent="0.3">
      <c r="A273" s="25"/>
      <c r="B273" s="16"/>
      <c r="C273" s="11"/>
      <c r="D273" s="7" t="s">
        <v>30</v>
      </c>
      <c r="E273" s="47"/>
      <c r="F273" s="48"/>
      <c r="G273" s="48"/>
      <c r="H273" s="48"/>
      <c r="I273" s="48"/>
      <c r="J273" s="48"/>
      <c r="K273" s="49"/>
      <c r="L273" s="48"/>
    </row>
    <row r="274" spans="1:12" ht="14.4" x14ac:dyDescent="0.3">
      <c r="A274" s="25"/>
      <c r="B274" s="16"/>
      <c r="C274" s="11"/>
      <c r="D274" s="7" t="s">
        <v>31</v>
      </c>
      <c r="E274" s="47"/>
      <c r="F274" s="48"/>
      <c r="G274" s="48"/>
      <c r="H274" s="48"/>
      <c r="I274" s="48"/>
      <c r="J274" s="48"/>
      <c r="K274" s="49"/>
      <c r="L274" s="48"/>
    </row>
    <row r="275" spans="1:12" ht="14.4" x14ac:dyDescent="0.3">
      <c r="A275" s="25"/>
      <c r="B275" s="16"/>
      <c r="C275" s="11"/>
      <c r="D275" s="7" t="s">
        <v>32</v>
      </c>
      <c r="E275" s="47"/>
      <c r="F275" s="48"/>
      <c r="G275" s="48"/>
      <c r="H275" s="48"/>
      <c r="I275" s="48"/>
      <c r="J275" s="48"/>
      <c r="K275" s="49"/>
      <c r="L275" s="48"/>
    </row>
    <row r="276" spans="1:12" ht="14.4" x14ac:dyDescent="0.3">
      <c r="A276" s="25"/>
      <c r="B276" s="16"/>
      <c r="C276" s="11"/>
      <c r="D276" s="7" t="s">
        <v>33</v>
      </c>
      <c r="E276" s="47"/>
      <c r="F276" s="48"/>
      <c r="G276" s="48"/>
      <c r="H276" s="48"/>
      <c r="I276" s="48"/>
      <c r="J276" s="48"/>
      <c r="K276" s="49"/>
      <c r="L276" s="48"/>
    </row>
    <row r="277" spans="1:12" ht="14.4" x14ac:dyDescent="0.3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4.4" x14ac:dyDescent="0.3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7"/>
      <c r="F280" s="48"/>
      <c r="G280" s="48"/>
      <c r="H280" s="48"/>
      <c r="I280" s="48"/>
      <c r="J280" s="48"/>
      <c r="K280" s="49"/>
      <c r="L280" s="48"/>
    </row>
    <row r="281" spans="1:12" ht="14.4" x14ac:dyDescent="0.3">
      <c r="A281" s="25"/>
      <c r="B281" s="16"/>
      <c r="C281" s="11"/>
      <c r="D281" s="12" t="s">
        <v>31</v>
      </c>
      <c r="E281" s="47"/>
      <c r="F281" s="48"/>
      <c r="G281" s="48"/>
      <c r="H281" s="48"/>
      <c r="I281" s="48"/>
      <c r="J281" s="48"/>
      <c r="K281" s="49"/>
      <c r="L281" s="48"/>
    </row>
    <row r="282" spans="1:12" ht="14.4" x14ac:dyDescent="0.3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4.4" x14ac:dyDescent="0.3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7"/>
      <c r="F285" s="48"/>
      <c r="G285" s="48"/>
      <c r="H285" s="48"/>
      <c r="I285" s="48"/>
      <c r="J285" s="48"/>
      <c r="K285" s="49"/>
      <c r="L285" s="48"/>
    </row>
    <row r="286" spans="1:12" ht="14.4" x14ac:dyDescent="0.3">
      <c r="A286" s="25"/>
      <c r="B286" s="16"/>
      <c r="C286" s="11"/>
      <c r="D286" s="7" t="s">
        <v>30</v>
      </c>
      <c r="E286" s="47"/>
      <c r="F286" s="48"/>
      <c r="G286" s="48"/>
      <c r="H286" s="48"/>
      <c r="I286" s="48"/>
      <c r="J286" s="48"/>
      <c r="K286" s="49"/>
      <c r="L286" s="48"/>
    </row>
    <row r="287" spans="1:12" ht="14.4" x14ac:dyDescent="0.3">
      <c r="A287" s="25"/>
      <c r="B287" s="16"/>
      <c r="C287" s="11"/>
      <c r="D287" s="7" t="s">
        <v>31</v>
      </c>
      <c r="E287" s="47"/>
      <c r="F287" s="48"/>
      <c r="G287" s="48"/>
      <c r="H287" s="48"/>
      <c r="I287" s="48"/>
      <c r="J287" s="48"/>
      <c r="K287" s="49"/>
      <c r="L287" s="48"/>
    </row>
    <row r="288" spans="1:12" ht="14.4" x14ac:dyDescent="0.3">
      <c r="A288" s="25"/>
      <c r="B288" s="16"/>
      <c r="C288" s="11"/>
      <c r="D288" s="7" t="s">
        <v>23</v>
      </c>
      <c r="E288" s="47"/>
      <c r="F288" s="48"/>
      <c r="G288" s="48"/>
      <c r="H288" s="48"/>
      <c r="I288" s="48"/>
      <c r="J288" s="48"/>
      <c r="K288" s="49"/>
      <c r="L288" s="48"/>
    </row>
    <row r="289" spans="1:12" ht="14.4" x14ac:dyDescent="0.3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4.4" x14ac:dyDescent="0.3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7"/>
      <c r="F292" s="48"/>
      <c r="G292" s="48"/>
      <c r="H292" s="48"/>
      <c r="I292" s="48"/>
      <c r="J292" s="48"/>
      <c r="K292" s="49"/>
      <c r="L292" s="48"/>
    </row>
    <row r="293" spans="1:12" ht="14.4" x14ac:dyDescent="0.3">
      <c r="A293" s="25"/>
      <c r="B293" s="16"/>
      <c r="C293" s="11"/>
      <c r="D293" s="12" t="s">
        <v>35</v>
      </c>
      <c r="E293" s="47"/>
      <c r="F293" s="48"/>
      <c r="G293" s="48"/>
      <c r="H293" s="48"/>
      <c r="I293" s="48"/>
      <c r="J293" s="48"/>
      <c r="K293" s="49"/>
      <c r="L293" s="48"/>
    </row>
    <row r="294" spans="1:12" ht="14.4" x14ac:dyDescent="0.3">
      <c r="A294" s="25"/>
      <c r="B294" s="16"/>
      <c r="C294" s="11"/>
      <c r="D294" s="12" t="s">
        <v>31</v>
      </c>
      <c r="E294" s="47"/>
      <c r="F294" s="48"/>
      <c r="G294" s="48"/>
      <c r="H294" s="48"/>
      <c r="I294" s="48"/>
      <c r="J294" s="48"/>
      <c r="K294" s="49"/>
      <c r="L294" s="48"/>
    </row>
    <row r="295" spans="1:12" ht="14.4" x14ac:dyDescent="0.3">
      <c r="A295" s="25"/>
      <c r="B295" s="16"/>
      <c r="C295" s="11"/>
      <c r="D295" s="12" t="s">
        <v>24</v>
      </c>
      <c r="E295" s="47"/>
      <c r="F295" s="48"/>
      <c r="G295" s="48"/>
      <c r="H295" s="48"/>
      <c r="I295" s="48"/>
      <c r="J295" s="48"/>
      <c r="K295" s="49"/>
      <c r="L295" s="48"/>
    </row>
    <row r="296" spans="1:12" ht="14.4" x14ac:dyDescent="0.3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4.4" x14ac:dyDescent="0.3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3">
      <c r="A299" s="31">
        <f>A258</f>
        <v>1</v>
      </c>
      <c r="B299" s="32">
        <f>B258</f>
        <v>7</v>
      </c>
      <c r="C299" s="81" t="s">
        <v>4</v>
      </c>
      <c r="D299" s="82"/>
      <c r="E299" s="33"/>
      <c r="F299" s="34">
        <f>F265+F269+F279+F284+F291+F298</f>
        <v>530</v>
      </c>
      <c r="G299" s="34">
        <f t="shared" ref="G299" si="210">G265+G269+G279+G284+G291+G298</f>
        <v>24.63</v>
      </c>
      <c r="H299" s="34">
        <f t="shared" ref="H299" si="211">H265+H269+H279+H284+H291+H298</f>
        <v>34.410000000000004</v>
      </c>
      <c r="I299" s="34">
        <f t="shared" ref="I299" si="212">I265+I269+I279+I284+I291+I298</f>
        <v>84.03</v>
      </c>
      <c r="J299" s="34">
        <f t="shared" ref="J299" si="213">J265+J269+J279+J284+J291+J298</f>
        <v>723.2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70" t="s">
        <v>75</v>
      </c>
      <c r="F300" s="72">
        <v>200</v>
      </c>
      <c r="G300" s="72">
        <v>4</v>
      </c>
      <c r="H300" s="72">
        <v>9</v>
      </c>
      <c r="I300" s="74">
        <v>3</v>
      </c>
      <c r="J300" s="72">
        <v>218</v>
      </c>
      <c r="K300" s="76">
        <v>520</v>
      </c>
      <c r="L300" s="72">
        <v>27.33</v>
      </c>
    </row>
    <row r="301" spans="1:12" ht="14.4" x14ac:dyDescent="0.3">
      <c r="A301" s="25"/>
      <c r="B301" s="16"/>
      <c r="C301" s="11"/>
      <c r="D301" s="6"/>
      <c r="E301" s="71" t="s">
        <v>76</v>
      </c>
      <c r="F301" s="73">
        <v>100</v>
      </c>
      <c r="G301" s="73">
        <v>10</v>
      </c>
      <c r="H301" s="73">
        <v>17</v>
      </c>
      <c r="I301" s="75">
        <v>2</v>
      </c>
      <c r="J301" s="73">
        <v>199</v>
      </c>
      <c r="K301" s="77">
        <v>43</v>
      </c>
      <c r="L301" s="73">
        <v>54.49</v>
      </c>
    </row>
    <row r="302" spans="1:12" ht="14.4" x14ac:dyDescent="0.3">
      <c r="A302" s="25"/>
      <c r="B302" s="16"/>
      <c r="C302" s="11"/>
      <c r="D302" s="7" t="s">
        <v>22</v>
      </c>
      <c r="E302" s="71" t="s">
        <v>77</v>
      </c>
      <c r="F302" s="73">
        <v>200</v>
      </c>
      <c r="G302" s="73">
        <v>0</v>
      </c>
      <c r="H302" s="73">
        <v>15</v>
      </c>
      <c r="I302" s="75">
        <v>58</v>
      </c>
      <c r="J302" s="73">
        <v>0.2</v>
      </c>
      <c r="K302" s="77"/>
      <c r="L302" s="73">
        <v>8.75</v>
      </c>
    </row>
    <row r="303" spans="1:12" ht="14.4" x14ac:dyDescent="0.3">
      <c r="A303" s="25"/>
      <c r="B303" s="16"/>
      <c r="C303" s="11"/>
      <c r="D303" s="7" t="s">
        <v>23</v>
      </c>
      <c r="E303" s="71" t="s">
        <v>62</v>
      </c>
      <c r="F303" s="73">
        <v>58</v>
      </c>
      <c r="G303" s="73">
        <v>3</v>
      </c>
      <c r="H303" s="73"/>
      <c r="I303" s="75">
        <v>15</v>
      </c>
      <c r="J303" s="73">
        <v>70</v>
      </c>
      <c r="K303" s="77"/>
      <c r="L303" s="73">
        <v>5.18</v>
      </c>
    </row>
    <row r="304" spans="1:12" ht="15" thickBot="1" x14ac:dyDescent="0.35">
      <c r="A304" s="25"/>
      <c r="B304" s="16"/>
      <c r="C304" s="11"/>
      <c r="D304" s="7" t="s">
        <v>24</v>
      </c>
      <c r="E304" s="67" t="s">
        <v>78</v>
      </c>
      <c r="F304" s="68">
        <v>15</v>
      </c>
      <c r="G304" s="68">
        <v>4</v>
      </c>
      <c r="H304" s="68">
        <v>4</v>
      </c>
      <c r="I304" s="69">
        <v>40</v>
      </c>
      <c r="J304" s="68">
        <v>52.5</v>
      </c>
      <c r="K304" s="49"/>
      <c r="L304" s="65">
        <v>13.5</v>
      </c>
    </row>
    <row r="305" spans="1:12" ht="14.4" x14ac:dyDescent="0.3">
      <c r="A305" s="25"/>
      <c r="B305" s="16"/>
      <c r="C305" s="11"/>
      <c r="D305" s="6"/>
      <c r="E305" s="71"/>
      <c r="F305" s="73"/>
      <c r="G305" s="73"/>
      <c r="H305" s="73"/>
      <c r="I305" s="75"/>
      <c r="J305" s="73"/>
      <c r="K305" s="77"/>
      <c r="L305" s="73"/>
    </row>
    <row r="306" spans="1:12" ht="14.4" x14ac:dyDescent="0.3">
      <c r="A306" s="25"/>
      <c r="B306" s="16"/>
      <c r="C306" s="11"/>
      <c r="D306" s="6"/>
      <c r="E306" s="47"/>
      <c r="F306" s="48"/>
      <c r="G306" s="48"/>
      <c r="H306" s="48"/>
      <c r="I306" s="48"/>
      <c r="J306" s="48"/>
      <c r="K306" s="49"/>
      <c r="L306" s="48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573</v>
      </c>
      <c r="G307" s="21">
        <f t="shared" ref="G307" si="215">SUM(G300:G306)</f>
        <v>21</v>
      </c>
      <c r="H307" s="21">
        <f t="shared" ref="H307" si="216">SUM(H300:H306)</f>
        <v>45</v>
      </c>
      <c r="I307" s="21">
        <f t="shared" ref="I307" si="217">SUM(I300:I306)</f>
        <v>118</v>
      </c>
      <c r="J307" s="21">
        <f t="shared" ref="J307" si="218">SUM(J300:J306)</f>
        <v>539.70000000000005</v>
      </c>
      <c r="K307" s="27"/>
      <c r="L307" s="21">
        <f t="shared" ref="L307:L349" si="219">SUM(L300:L306)</f>
        <v>109.25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7"/>
      <c r="F308" s="48"/>
      <c r="G308" s="48"/>
      <c r="H308" s="48"/>
      <c r="I308" s="48"/>
      <c r="J308" s="48"/>
      <c r="K308" s="49"/>
      <c r="L308" s="48"/>
    </row>
    <row r="309" spans="1:12" ht="14.4" x14ac:dyDescent="0.3">
      <c r="A309" s="25"/>
      <c r="B309" s="16"/>
      <c r="C309" s="11"/>
      <c r="D309" s="6"/>
      <c r="E309" s="47"/>
      <c r="F309" s="48"/>
      <c r="G309" s="48"/>
      <c r="H309" s="48"/>
      <c r="I309" s="48"/>
      <c r="J309" s="48"/>
      <c r="K309" s="49"/>
      <c r="L309" s="48"/>
    </row>
    <row r="310" spans="1:12" ht="14.4" x14ac:dyDescent="0.3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47"/>
      <c r="F312" s="48"/>
      <c r="G312" s="48"/>
      <c r="H312" s="48"/>
      <c r="I312" s="48"/>
      <c r="J312" s="48"/>
      <c r="K312" s="49"/>
      <c r="L312" s="48"/>
    </row>
    <row r="313" spans="1:12" ht="14.4" x14ac:dyDescent="0.3">
      <c r="A313" s="25"/>
      <c r="B313" s="16"/>
      <c r="C313" s="11"/>
      <c r="D313" s="7" t="s">
        <v>28</v>
      </c>
      <c r="E313" s="47"/>
      <c r="F313" s="48"/>
      <c r="G313" s="48"/>
      <c r="H313" s="48"/>
      <c r="I313" s="48"/>
      <c r="J313" s="48"/>
      <c r="K313" s="49"/>
      <c r="L313" s="48"/>
    </row>
    <row r="314" spans="1:12" ht="14.4" x14ac:dyDescent="0.3">
      <c r="A314" s="25"/>
      <c r="B314" s="16"/>
      <c r="C314" s="11"/>
      <c r="D314" s="7" t="s">
        <v>29</v>
      </c>
      <c r="E314" s="47"/>
      <c r="F314" s="48"/>
      <c r="G314" s="48"/>
      <c r="H314" s="48"/>
      <c r="I314" s="48"/>
      <c r="J314" s="48"/>
      <c r="K314" s="49"/>
      <c r="L314" s="48"/>
    </row>
    <row r="315" spans="1:12" ht="14.4" x14ac:dyDescent="0.3">
      <c r="A315" s="25"/>
      <c r="B315" s="16"/>
      <c r="C315" s="11"/>
      <c r="D315" s="7" t="s">
        <v>30</v>
      </c>
      <c r="E315" s="47"/>
      <c r="F315" s="48"/>
      <c r="G315" s="48"/>
      <c r="H315" s="48"/>
      <c r="I315" s="48"/>
      <c r="J315" s="48"/>
      <c r="K315" s="49"/>
      <c r="L315" s="48"/>
    </row>
    <row r="316" spans="1:12" ht="14.4" x14ac:dyDescent="0.3">
      <c r="A316" s="25"/>
      <c r="B316" s="16"/>
      <c r="C316" s="11"/>
      <c r="D316" s="7" t="s">
        <v>31</v>
      </c>
      <c r="E316" s="47"/>
      <c r="F316" s="48"/>
      <c r="G316" s="48"/>
      <c r="H316" s="48"/>
      <c r="I316" s="48"/>
      <c r="J316" s="48"/>
      <c r="K316" s="49"/>
      <c r="L316" s="48"/>
    </row>
    <row r="317" spans="1:12" ht="14.4" x14ac:dyDescent="0.3">
      <c r="A317" s="25"/>
      <c r="B317" s="16"/>
      <c r="C317" s="11"/>
      <c r="D317" s="7" t="s">
        <v>32</v>
      </c>
      <c r="E317" s="47"/>
      <c r="F317" s="48"/>
      <c r="G317" s="48"/>
      <c r="H317" s="48"/>
      <c r="I317" s="48"/>
      <c r="J317" s="48"/>
      <c r="K317" s="49"/>
      <c r="L317" s="48"/>
    </row>
    <row r="318" spans="1:12" ht="14.4" x14ac:dyDescent="0.3">
      <c r="A318" s="25"/>
      <c r="B318" s="16"/>
      <c r="C318" s="11"/>
      <c r="D318" s="7" t="s">
        <v>33</v>
      </c>
      <c r="E318" s="47"/>
      <c r="F318" s="48"/>
      <c r="G318" s="48"/>
      <c r="H318" s="48"/>
      <c r="I318" s="48"/>
      <c r="J318" s="48"/>
      <c r="K318" s="49"/>
      <c r="L318" s="48"/>
    </row>
    <row r="319" spans="1:12" ht="14.4" x14ac:dyDescent="0.3">
      <c r="A319" s="25"/>
      <c r="B319" s="16"/>
      <c r="C319" s="11"/>
      <c r="D319" s="6"/>
      <c r="E319" s="47"/>
      <c r="F319" s="48"/>
      <c r="G319" s="48"/>
      <c r="H319" s="48"/>
      <c r="I319" s="48"/>
      <c r="J319" s="48"/>
      <c r="K319" s="49"/>
      <c r="L319" s="48"/>
    </row>
    <row r="320" spans="1:12" ht="14.4" x14ac:dyDescent="0.3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7"/>
      <c r="F322" s="48"/>
      <c r="G322" s="48"/>
      <c r="H322" s="48"/>
      <c r="I322" s="48"/>
      <c r="J322" s="48"/>
      <c r="K322" s="49"/>
      <c r="L322" s="48"/>
    </row>
    <row r="323" spans="1:12" ht="14.4" x14ac:dyDescent="0.3">
      <c r="A323" s="25"/>
      <c r="B323" s="16"/>
      <c r="C323" s="11"/>
      <c r="D323" s="12" t="s">
        <v>31</v>
      </c>
      <c r="E323" s="47"/>
      <c r="F323" s="48"/>
      <c r="G323" s="48"/>
      <c r="H323" s="48"/>
      <c r="I323" s="48"/>
      <c r="J323" s="48"/>
      <c r="K323" s="49"/>
      <c r="L323" s="48"/>
    </row>
    <row r="324" spans="1:12" ht="14.4" x14ac:dyDescent="0.3">
      <c r="A324" s="25"/>
      <c r="B324" s="16"/>
      <c r="C324" s="11"/>
      <c r="D324" s="6"/>
      <c r="E324" s="47"/>
      <c r="F324" s="48"/>
      <c r="G324" s="48"/>
      <c r="H324" s="48"/>
      <c r="I324" s="48"/>
      <c r="J324" s="48"/>
      <c r="K324" s="49"/>
      <c r="L324" s="48"/>
    </row>
    <row r="325" spans="1:12" ht="14.4" x14ac:dyDescent="0.3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7"/>
      <c r="F327" s="48"/>
      <c r="G327" s="48"/>
      <c r="H327" s="48"/>
      <c r="I327" s="48"/>
      <c r="J327" s="48"/>
      <c r="K327" s="49"/>
      <c r="L327" s="48"/>
    </row>
    <row r="328" spans="1:12" ht="14.4" x14ac:dyDescent="0.3">
      <c r="A328" s="25"/>
      <c r="B328" s="16"/>
      <c r="C328" s="11"/>
      <c r="D328" s="7" t="s">
        <v>30</v>
      </c>
      <c r="E328" s="47"/>
      <c r="F328" s="48"/>
      <c r="G328" s="48"/>
      <c r="H328" s="48"/>
      <c r="I328" s="48"/>
      <c r="J328" s="48"/>
      <c r="K328" s="49"/>
      <c r="L328" s="48"/>
    </row>
    <row r="329" spans="1:12" ht="14.4" x14ac:dyDescent="0.3">
      <c r="A329" s="25"/>
      <c r="B329" s="16"/>
      <c r="C329" s="11"/>
      <c r="D329" s="7" t="s">
        <v>31</v>
      </c>
      <c r="E329" s="47"/>
      <c r="F329" s="48"/>
      <c r="G329" s="48"/>
      <c r="H329" s="48"/>
      <c r="I329" s="48"/>
      <c r="J329" s="48"/>
      <c r="K329" s="49"/>
      <c r="L329" s="48"/>
    </row>
    <row r="330" spans="1:12" ht="14.4" x14ac:dyDescent="0.3">
      <c r="A330" s="25"/>
      <c r="B330" s="16"/>
      <c r="C330" s="11"/>
      <c r="D330" s="7" t="s">
        <v>23</v>
      </c>
      <c r="E330" s="47"/>
      <c r="F330" s="48"/>
      <c r="G330" s="48"/>
      <c r="H330" s="48"/>
      <c r="I330" s="48"/>
      <c r="J330" s="48"/>
      <c r="K330" s="49"/>
      <c r="L330" s="48"/>
    </row>
    <row r="331" spans="1:12" ht="14.4" x14ac:dyDescent="0.3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4.4" x14ac:dyDescent="0.3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7"/>
      <c r="F334" s="48"/>
      <c r="G334" s="48"/>
      <c r="H334" s="48"/>
      <c r="I334" s="48"/>
      <c r="J334" s="48"/>
      <c r="K334" s="49"/>
      <c r="L334" s="48"/>
    </row>
    <row r="335" spans="1:12" ht="14.4" x14ac:dyDescent="0.3">
      <c r="A335" s="25"/>
      <c r="B335" s="16"/>
      <c r="C335" s="11"/>
      <c r="D335" s="12" t="s">
        <v>35</v>
      </c>
      <c r="E335" s="47"/>
      <c r="F335" s="48"/>
      <c r="G335" s="48"/>
      <c r="H335" s="48"/>
      <c r="I335" s="48"/>
      <c r="J335" s="48"/>
      <c r="K335" s="49"/>
      <c r="L335" s="48"/>
    </row>
    <row r="336" spans="1:12" ht="14.4" x14ac:dyDescent="0.3">
      <c r="A336" s="25"/>
      <c r="B336" s="16"/>
      <c r="C336" s="11"/>
      <c r="D336" s="12" t="s">
        <v>31</v>
      </c>
      <c r="E336" s="47"/>
      <c r="F336" s="48"/>
      <c r="G336" s="48"/>
      <c r="H336" s="48"/>
      <c r="I336" s="48"/>
      <c r="J336" s="48"/>
      <c r="K336" s="49"/>
      <c r="L336" s="48"/>
    </row>
    <row r="337" spans="1:12" ht="14.4" x14ac:dyDescent="0.3">
      <c r="A337" s="25"/>
      <c r="B337" s="16"/>
      <c r="C337" s="11"/>
      <c r="D337" s="12" t="s">
        <v>24</v>
      </c>
      <c r="E337" s="47"/>
      <c r="F337" s="48"/>
      <c r="G337" s="48"/>
      <c r="H337" s="48"/>
      <c r="I337" s="48"/>
      <c r="J337" s="48"/>
      <c r="K337" s="49"/>
      <c r="L337" s="48"/>
    </row>
    <row r="338" spans="1:12" ht="14.4" x14ac:dyDescent="0.3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4.4" x14ac:dyDescent="0.3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3">
      <c r="A341" s="31">
        <f>A300</f>
        <v>2</v>
      </c>
      <c r="B341" s="32">
        <f>B300</f>
        <v>1</v>
      </c>
      <c r="C341" s="81" t="s">
        <v>4</v>
      </c>
      <c r="D341" s="82"/>
      <c r="E341" s="33"/>
      <c r="F341" s="34">
        <f>F307+F311+F321+F326+F333+F340</f>
        <v>573</v>
      </c>
      <c r="G341" s="34">
        <f t="shared" ref="G341" si="245">G307+G311+G321+G326+G333+G340</f>
        <v>21</v>
      </c>
      <c r="H341" s="34">
        <f t="shared" ref="H341" si="246">H307+H311+H321+H326+H333+H340</f>
        <v>45</v>
      </c>
      <c r="I341" s="34">
        <f t="shared" ref="I341" si="247">I307+I311+I321+I326+I333+I340</f>
        <v>118</v>
      </c>
      <c r="J341" s="34">
        <f t="shared" ref="J341" si="248">J307+J311+J321+J326+J333+J340</f>
        <v>539.70000000000005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70" t="s">
        <v>79</v>
      </c>
      <c r="F342" s="72">
        <v>200</v>
      </c>
      <c r="G342" s="72">
        <v>7</v>
      </c>
      <c r="H342" s="72">
        <v>6</v>
      </c>
      <c r="I342" s="74">
        <v>26</v>
      </c>
      <c r="J342" s="72">
        <v>182</v>
      </c>
      <c r="K342" s="76">
        <v>508</v>
      </c>
      <c r="L342" s="72">
        <v>25.7</v>
      </c>
    </row>
    <row r="343" spans="1:12" ht="14.4" x14ac:dyDescent="0.3">
      <c r="A343" s="15"/>
      <c r="B343" s="16"/>
      <c r="C343" s="11"/>
      <c r="D343" s="6"/>
      <c r="E343" s="71" t="s">
        <v>80</v>
      </c>
      <c r="F343" s="73">
        <v>100</v>
      </c>
      <c r="G343" s="73">
        <v>15</v>
      </c>
      <c r="H343" s="73">
        <v>16</v>
      </c>
      <c r="I343" s="75">
        <v>5</v>
      </c>
      <c r="J343" s="73">
        <v>220</v>
      </c>
      <c r="K343" s="77">
        <v>423</v>
      </c>
      <c r="L343" s="73">
        <v>86.03</v>
      </c>
    </row>
    <row r="344" spans="1:12" ht="14.4" x14ac:dyDescent="0.3">
      <c r="A344" s="15"/>
      <c r="B344" s="16"/>
      <c r="C344" s="11"/>
      <c r="D344" s="7" t="s">
        <v>22</v>
      </c>
      <c r="E344" s="71" t="s">
        <v>81</v>
      </c>
      <c r="F344" s="73">
        <v>200</v>
      </c>
      <c r="G344" s="73">
        <v>1</v>
      </c>
      <c r="H344" s="73">
        <v>2</v>
      </c>
      <c r="I344" s="75">
        <v>11</v>
      </c>
      <c r="J344" s="73">
        <v>61</v>
      </c>
      <c r="K344" s="77" t="s">
        <v>70</v>
      </c>
      <c r="L344" s="73">
        <v>23.6</v>
      </c>
    </row>
    <row r="345" spans="1:12" ht="14.4" x14ac:dyDescent="0.3">
      <c r="A345" s="15"/>
      <c r="B345" s="16"/>
      <c r="C345" s="11"/>
      <c r="D345" s="7" t="s">
        <v>23</v>
      </c>
      <c r="E345" s="71" t="s">
        <v>59</v>
      </c>
      <c r="F345" s="73">
        <v>58</v>
      </c>
      <c r="G345" s="73">
        <v>0.5</v>
      </c>
      <c r="H345" s="73">
        <v>23.88</v>
      </c>
      <c r="I345" s="75">
        <v>118</v>
      </c>
      <c r="J345" s="73">
        <v>3.88</v>
      </c>
      <c r="K345" s="77" t="s">
        <v>70</v>
      </c>
      <c r="L345" s="73">
        <v>4.47</v>
      </c>
    </row>
    <row r="346" spans="1:12" ht="15" thickBot="1" x14ac:dyDescent="0.35">
      <c r="A346" s="15"/>
      <c r="B346" s="16"/>
      <c r="C346" s="11"/>
      <c r="D346" s="7" t="s">
        <v>24</v>
      </c>
      <c r="E346" s="67" t="s">
        <v>82</v>
      </c>
      <c r="F346" s="68">
        <v>60</v>
      </c>
      <c r="G346" s="68">
        <v>0.4</v>
      </c>
      <c r="H346" s="68">
        <v>6</v>
      </c>
      <c r="I346" s="69">
        <v>1</v>
      </c>
      <c r="J346" s="68">
        <v>60</v>
      </c>
      <c r="K346" s="66" t="s">
        <v>70</v>
      </c>
      <c r="L346" s="65">
        <v>16</v>
      </c>
    </row>
    <row r="347" spans="1:12" ht="14.4" x14ac:dyDescent="0.3">
      <c r="A347" s="15"/>
      <c r="B347" s="16"/>
      <c r="C347" s="11"/>
      <c r="D347" s="6"/>
      <c r="E347" s="47"/>
      <c r="F347" s="48"/>
      <c r="G347" s="48"/>
      <c r="H347" s="48"/>
      <c r="I347" s="48"/>
      <c r="J347" s="48"/>
      <c r="K347" s="49"/>
      <c r="L347" s="48"/>
    </row>
    <row r="348" spans="1:12" ht="14.4" x14ac:dyDescent="0.3">
      <c r="A348" s="15"/>
      <c r="B348" s="16"/>
      <c r="C348" s="11"/>
      <c r="D348" s="6"/>
      <c r="E348" s="71"/>
      <c r="F348" s="73"/>
      <c r="G348" s="73"/>
      <c r="H348" s="73"/>
      <c r="I348" s="75"/>
      <c r="J348" s="73"/>
      <c r="K348" s="77"/>
      <c r="L348" s="73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618</v>
      </c>
      <c r="G349" s="21">
        <f t="shared" ref="G349" si="250">SUM(G342:G348)</f>
        <v>23.9</v>
      </c>
      <c r="H349" s="21">
        <f t="shared" ref="H349" si="251">SUM(H342:H348)</f>
        <v>53.879999999999995</v>
      </c>
      <c r="I349" s="21">
        <f t="shared" ref="I349" si="252">SUM(I342:I348)</f>
        <v>161</v>
      </c>
      <c r="J349" s="21">
        <f t="shared" ref="J349" si="253">SUM(J342:J348)</f>
        <v>526.88</v>
      </c>
      <c r="K349" s="27"/>
      <c r="L349" s="21">
        <f t="shared" si="219"/>
        <v>155.80000000000001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7"/>
      <c r="F350" s="48"/>
      <c r="G350" s="48"/>
      <c r="H350" s="48"/>
      <c r="I350" s="48"/>
      <c r="J350" s="48"/>
      <c r="K350" s="49"/>
      <c r="L350" s="48"/>
    </row>
    <row r="351" spans="1:12" ht="14.4" x14ac:dyDescent="0.3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4.4" x14ac:dyDescent="0.3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47"/>
      <c r="F354" s="48"/>
      <c r="G354" s="48"/>
      <c r="H354" s="48"/>
      <c r="I354" s="48"/>
      <c r="J354" s="48"/>
      <c r="K354" s="49"/>
      <c r="L354" s="48"/>
    </row>
    <row r="355" spans="1:12" ht="14.4" x14ac:dyDescent="0.3">
      <c r="A355" s="15"/>
      <c r="B355" s="16"/>
      <c r="C355" s="11"/>
      <c r="D355" s="7" t="s">
        <v>28</v>
      </c>
      <c r="E355" s="47"/>
      <c r="F355" s="48"/>
      <c r="G355" s="48"/>
      <c r="H355" s="48"/>
      <c r="I355" s="48"/>
      <c r="J355" s="48"/>
      <c r="K355" s="49"/>
      <c r="L355" s="48"/>
    </row>
    <row r="356" spans="1:12" ht="14.4" x14ac:dyDescent="0.3">
      <c r="A356" s="15"/>
      <c r="B356" s="16"/>
      <c r="C356" s="11"/>
      <c r="D356" s="7" t="s">
        <v>29</v>
      </c>
      <c r="E356" s="47"/>
      <c r="F356" s="48"/>
      <c r="G356" s="48"/>
      <c r="H356" s="48"/>
      <c r="I356" s="48"/>
      <c r="J356" s="48"/>
      <c r="K356" s="49"/>
      <c r="L356" s="48"/>
    </row>
    <row r="357" spans="1:12" ht="14.4" x14ac:dyDescent="0.3">
      <c r="A357" s="15"/>
      <c r="B357" s="16"/>
      <c r="C357" s="11"/>
      <c r="D357" s="7" t="s">
        <v>30</v>
      </c>
      <c r="E357" s="47"/>
      <c r="F357" s="48"/>
      <c r="G357" s="48"/>
      <c r="H357" s="48"/>
      <c r="I357" s="48"/>
      <c r="J357" s="48"/>
      <c r="K357" s="49"/>
      <c r="L357" s="48"/>
    </row>
    <row r="358" spans="1:12" ht="14.4" x14ac:dyDescent="0.3">
      <c r="A358" s="15"/>
      <c r="B358" s="16"/>
      <c r="C358" s="11"/>
      <c r="D358" s="7" t="s">
        <v>31</v>
      </c>
      <c r="E358" s="47"/>
      <c r="F358" s="48"/>
      <c r="G358" s="48"/>
      <c r="H358" s="48"/>
      <c r="I358" s="48"/>
      <c r="J358" s="48"/>
      <c r="K358" s="49"/>
      <c r="L358" s="48"/>
    </row>
    <row r="359" spans="1:12" ht="14.4" x14ac:dyDescent="0.3">
      <c r="A359" s="15"/>
      <c r="B359" s="16"/>
      <c r="C359" s="11"/>
      <c r="D359" s="7" t="s">
        <v>32</v>
      </c>
      <c r="E359" s="47"/>
      <c r="F359" s="48"/>
      <c r="G359" s="48"/>
      <c r="H359" s="48"/>
      <c r="I359" s="48"/>
      <c r="J359" s="48"/>
      <c r="K359" s="49"/>
      <c r="L359" s="48"/>
    </row>
    <row r="360" spans="1:12" ht="14.4" x14ac:dyDescent="0.3">
      <c r="A360" s="15"/>
      <c r="B360" s="16"/>
      <c r="C360" s="11"/>
      <c r="D360" s="7" t="s">
        <v>33</v>
      </c>
      <c r="E360" s="47"/>
      <c r="F360" s="48"/>
      <c r="G360" s="48"/>
      <c r="H360" s="48"/>
      <c r="I360" s="48"/>
      <c r="J360" s="48"/>
      <c r="K360" s="49"/>
      <c r="L360" s="48"/>
    </row>
    <row r="361" spans="1:12" ht="14.4" x14ac:dyDescent="0.3">
      <c r="A361" s="15"/>
      <c r="B361" s="16"/>
      <c r="C361" s="11"/>
      <c r="D361" s="6"/>
      <c r="E361" s="47"/>
      <c r="F361" s="48"/>
      <c r="G361" s="48"/>
      <c r="H361" s="48"/>
      <c r="I361" s="48"/>
      <c r="J361" s="48"/>
      <c r="K361" s="49"/>
      <c r="L361" s="48"/>
    </row>
    <row r="362" spans="1:12" ht="14.4" x14ac:dyDescent="0.3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7"/>
      <c r="F364" s="48"/>
      <c r="G364" s="48"/>
      <c r="H364" s="48"/>
      <c r="I364" s="48"/>
      <c r="J364" s="48"/>
      <c r="K364" s="49"/>
      <c r="L364" s="48"/>
    </row>
    <row r="365" spans="1:12" ht="14.4" x14ac:dyDescent="0.3">
      <c r="A365" s="15"/>
      <c r="B365" s="16"/>
      <c r="C365" s="11"/>
      <c r="D365" s="12" t="s">
        <v>31</v>
      </c>
      <c r="E365" s="47"/>
      <c r="F365" s="48"/>
      <c r="G365" s="48"/>
      <c r="H365" s="48"/>
      <c r="I365" s="48"/>
      <c r="J365" s="48"/>
      <c r="K365" s="49"/>
      <c r="L365" s="48"/>
    </row>
    <row r="366" spans="1:12" ht="14.4" x14ac:dyDescent="0.3">
      <c r="A366" s="15"/>
      <c r="B366" s="16"/>
      <c r="C366" s="11"/>
      <c r="D366" s="6"/>
      <c r="E366" s="47"/>
      <c r="F366" s="48"/>
      <c r="G366" s="48"/>
      <c r="H366" s="48"/>
      <c r="I366" s="48"/>
      <c r="J366" s="48"/>
      <c r="K366" s="49"/>
      <c r="L366" s="48"/>
    </row>
    <row r="367" spans="1:12" ht="14.4" x14ac:dyDescent="0.3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7"/>
      <c r="F369" s="48"/>
      <c r="G369" s="48"/>
      <c r="H369" s="48"/>
      <c r="I369" s="48"/>
      <c r="J369" s="48"/>
      <c r="K369" s="49"/>
      <c r="L369" s="48"/>
    </row>
    <row r="370" spans="1:12" ht="14.4" x14ac:dyDescent="0.3">
      <c r="A370" s="15"/>
      <c r="B370" s="16"/>
      <c r="C370" s="11"/>
      <c r="D370" s="7" t="s">
        <v>30</v>
      </c>
      <c r="E370" s="47"/>
      <c r="F370" s="48"/>
      <c r="G370" s="48"/>
      <c r="H370" s="48"/>
      <c r="I370" s="48"/>
      <c r="J370" s="48"/>
      <c r="K370" s="49"/>
      <c r="L370" s="48"/>
    </row>
    <row r="371" spans="1:12" ht="14.4" x14ac:dyDescent="0.3">
      <c r="A371" s="15"/>
      <c r="B371" s="16"/>
      <c r="C371" s="11"/>
      <c r="D371" s="7" t="s">
        <v>31</v>
      </c>
      <c r="E371" s="47"/>
      <c r="F371" s="48"/>
      <c r="G371" s="48"/>
      <c r="H371" s="48"/>
      <c r="I371" s="48"/>
      <c r="J371" s="48"/>
      <c r="K371" s="49"/>
      <c r="L371" s="48"/>
    </row>
    <row r="372" spans="1:12" ht="14.4" x14ac:dyDescent="0.3">
      <c r="A372" s="15"/>
      <c r="B372" s="16"/>
      <c r="C372" s="11"/>
      <c r="D372" s="7" t="s">
        <v>23</v>
      </c>
      <c r="E372" s="47"/>
      <c r="F372" s="48"/>
      <c r="G372" s="48"/>
      <c r="H372" s="48"/>
      <c r="I372" s="48"/>
      <c r="J372" s="48"/>
      <c r="K372" s="49"/>
      <c r="L372" s="48"/>
    </row>
    <row r="373" spans="1:12" ht="14.4" x14ac:dyDescent="0.3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4.4" x14ac:dyDescent="0.3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7"/>
      <c r="F376" s="48"/>
      <c r="G376" s="48"/>
      <c r="H376" s="48"/>
      <c r="I376" s="48"/>
      <c r="J376" s="48"/>
      <c r="K376" s="49"/>
      <c r="L376" s="48"/>
    </row>
    <row r="377" spans="1:12" ht="14.4" x14ac:dyDescent="0.3">
      <c r="A377" s="15"/>
      <c r="B377" s="16"/>
      <c r="C377" s="11"/>
      <c r="D377" s="12" t="s">
        <v>35</v>
      </c>
      <c r="E377" s="47"/>
      <c r="F377" s="48"/>
      <c r="G377" s="48"/>
      <c r="H377" s="48"/>
      <c r="I377" s="48"/>
      <c r="J377" s="48"/>
      <c r="K377" s="49"/>
      <c r="L377" s="48"/>
    </row>
    <row r="378" spans="1:12" ht="14.4" x14ac:dyDescent="0.3">
      <c r="A378" s="15"/>
      <c r="B378" s="16"/>
      <c r="C378" s="11"/>
      <c r="D378" s="12" t="s">
        <v>31</v>
      </c>
      <c r="E378" s="47"/>
      <c r="F378" s="48"/>
      <c r="G378" s="48"/>
      <c r="H378" s="48"/>
      <c r="I378" s="48"/>
      <c r="J378" s="48"/>
      <c r="K378" s="49"/>
      <c r="L378" s="48"/>
    </row>
    <row r="379" spans="1:12" ht="14.4" x14ac:dyDescent="0.3">
      <c r="A379" s="15"/>
      <c r="B379" s="16"/>
      <c r="C379" s="11"/>
      <c r="D379" s="12" t="s">
        <v>24</v>
      </c>
      <c r="E379" s="47"/>
      <c r="F379" s="48"/>
      <c r="G379" s="48"/>
      <c r="H379" s="48"/>
      <c r="I379" s="48"/>
      <c r="J379" s="48"/>
      <c r="K379" s="49"/>
      <c r="L379" s="48"/>
    </row>
    <row r="380" spans="1:12" ht="14.4" x14ac:dyDescent="0.3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4.4" x14ac:dyDescent="0.3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3">
      <c r="A383" s="36">
        <f>A342</f>
        <v>2</v>
      </c>
      <c r="B383" s="36">
        <f>B342</f>
        <v>2</v>
      </c>
      <c r="C383" s="81" t="s">
        <v>4</v>
      </c>
      <c r="D383" s="82"/>
      <c r="E383" s="33"/>
      <c r="F383" s="34">
        <f>F349+F353+F363+F368+F375+F382</f>
        <v>618</v>
      </c>
      <c r="G383" s="34">
        <f t="shared" ref="G383" si="279">G349+G353+G363+G368+G375+G382</f>
        <v>23.9</v>
      </c>
      <c r="H383" s="34">
        <f t="shared" ref="H383" si="280">H349+H353+H363+H368+H375+H382</f>
        <v>53.879999999999995</v>
      </c>
      <c r="I383" s="34">
        <f t="shared" ref="I383" si="281">I349+I353+I363+I368+I375+I382</f>
        <v>161</v>
      </c>
      <c r="J383" s="34">
        <f t="shared" ref="J383" si="282">J349+J353+J363+J368+J375+J382</f>
        <v>526.88</v>
      </c>
      <c r="K383" s="35"/>
      <c r="L383" s="34">
        <f t="shared" ref="L383" ca="1" si="283">L349+L353+L363+L368+L375+L382</f>
        <v>0</v>
      </c>
    </row>
    <row r="384" spans="1:12" ht="15" thickBot="1" x14ac:dyDescent="0.35">
      <c r="A384" s="22">
        <v>2</v>
      </c>
      <c r="B384" s="23">
        <v>3</v>
      </c>
      <c r="C384" s="24" t="s">
        <v>20</v>
      </c>
      <c r="D384" s="5" t="s">
        <v>21</v>
      </c>
      <c r="E384" s="71" t="s">
        <v>84</v>
      </c>
      <c r="F384" s="73">
        <v>230</v>
      </c>
      <c r="G384" s="73">
        <v>17</v>
      </c>
      <c r="H384" s="73">
        <v>16</v>
      </c>
      <c r="I384" s="75">
        <v>31</v>
      </c>
      <c r="J384" s="73">
        <v>354</v>
      </c>
      <c r="K384" s="74" t="s">
        <v>85</v>
      </c>
      <c r="L384" s="73">
        <v>43.14</v>
      </c>
    </row>
    <row r="385" spans="1:12" ht="15" thickBot="1" x14ac:dyDescent="0.35">
      <c r="A385" s="25"/>
      <c r="B385" s="16"/>
      <c r="C385" s="11"/>
      <c r="D385" s="6"/>
      <c r="E385" s="70" t="s">
        <v>83</v>
      </c>
      <c r="F385" s="72">
        <v>60</v>
      </c>
      <c r="G385" s="72">
        <v>0.6</v>
      </c>
      <c r="H385" s="72">
        <v>6</v>
      </c>
      <c r="I385" s="74">
        <v>29</v>
      </c>
      <c r="J385" s="72">
        <v>0.43</v>
      </c>
      <c r="K385" s="76">
        <v>58</v>
      </c>
      <c r="L385" s="72">
        <v>13.25</v>
      </c>
    </row>
    <row r="386" spans="1:12" ht="14.4" x14ac:dyDescent="0.3">
      <c r="A386" s="25"/>
      <c r="B386" s="16"/>
      <c r="C386" s="11"/>
      <c r="D386" s="7" t="s">
        <v>22</v>
      </c>
      <c r="E386" s="71" t="s">
        <v>72</v>
      </c>
      <c r="F386" s="73">
        <v>200</v>
      </c>
      <c r="G386" s="73">
        <v>3.01</v>
      </c>
      <c r="H386" s="73">
        <v>2</v>
      </c>
      <c r="I386" s="75">
        <v>13.36</v>
      </c>
      <c r="J386" s="73">
        <v>89</v>
      </c>
      <c r="K386" s="74" t="s">
        <v>86</v>
      </c>
      <c r="L386" s="73">
        <v>13.58</v>
      </c>
    </row>
    <row r="387" spans="1:12" ht="14.4" x14ac:dyDescent="0.3">
      <c r="A387" s="25"/>
      <c r="B387" s="16"/>
      <c r="C387" s="11"/>
      <c r="D387" s="7" t="s">
        <v>23</v>
      </c>
      <c r="E387" s="71" t="s">
        <v>62</v>
      </c>
      <c r="F387" s="73">
        <v>58</v>
      </c>
      <c r="G387" s="73">
        <v>2.4700000000000002</v>
      </c>
      <c r="H387" s="73">
        <v>23.88</v>
      </c>
      <c r="I387" s="75">
        <v>0.22</v>
      </c>
      <c r="J387" s="73">
        <v>87.45</v>
      </c>
      <c r="K387" s="77" t="s">
        <v>70</v>
      </c>
      <c r="L387" s="73">
        <v>4.41</v>
      </c>
    </row>
    <row r="388" spans="1:12" ht="15" thickBot="1" x14ac:dyDescent="0.35">
      <c r="A388" s="25"/>
      <c r="B388" s="16"/>
      <c r="C388" s="11"/>
      <c r="D388" s="7" t="s">
        <v>24</v>
      </c>
      <c r="E388" s="47"/>
      <c r="F388" s="48"/>
      <c r="G388" s="48"/>
      <c r="H388" s="68"/>
      <c r="I388" s="48"/>
      <c r="J388" s="48"/>
      <c r="K388" s="49"/>
      <c r="L388" s="48"/>
    </row>
    <row r="389" spans="1:12" ht="15" thickBot="1" x14ac:dyDescent="0.35">
      <c r="A389" s="25"/>
      <c r="B389" s="16"/>
      <c r="C389" s="11"/>
      <c r="D389" s="6"/>
      <c r="E389" s="71"/>
      <c r="F389" s="73"/>
      <c r="G389" s="73"/>
      <c r="H389" s="73"/>
      <c r="I389" s="75"/>
      <c r="J389" s="73"/>
      <c r="K389" s="74"/>
      <c r="L389" s="73"/>
    </row>
    <row r="390" spans="1:12" ht="14.4" x14ac:dyDescent="0.3">
      <c r="A390" s="25"/>
      <c r="B390" s="16"/>
      <c r="C390" s="11"/>
      <c r="D390" s="6"/>
      <c r="E390" s="70"/>
      <c r="F390" s="72"/>
      <c r="G390" s="72"/>
      <c r="H390" s="72"/>
      <c r="I390" s="74"/>
      <c r="J390" s="72"/>
      <c r="K390" s="76"/>
      <c r="L390" s="72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548</v>
      </c>
      <c r="G391" s="21">
        <f t="shared" ref="G391" si="284">SUM(G384:G390)</f>
        <v>23.08</v>
      </c>
      <c r="H391" s="21">
        <f t="shared" ref="H391" si="285">SUM(H384:H390)</f>
        <v>47.879999999999995</v>
      </c>
      <c r="I391" s="21">
        <f t="shared" ref="I391" si="286">SUM(I384:I390)</f>
        <v>73.58</v>
      </c>
      <c r="J391" s="21">
        <f t="shared" ref="J391" si="287">SUM(J384:J390)</f>
        <v>530.88</v>
      </c>
      <c r="K391" s="27"/>
      <c r="L391" s="21">
        <f t="shared" ref="L391:L433" si="288">SUM(L384:L390)</f>
        <v>74.38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7"/>
      <c r="F392" s="48"/>
      <c r="G392" s="48"/>
      <c r="H392" s="48"/>
      <c r="I392" s="48"/>
      <c r="J392" s="48"/>
      <c r="K392" s="49"/>
      <c r="L392" s="48"/>
    </row>
    <row r="393" spans="1:12" ht="14.4" x14ac:dyDescent="0.3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4.4" x14ac:dyDescent="0.3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47"/>
      <c r="F396" s="48"/>
      <c r="G396" s="48"/>
      <c r="H396" s="48"/>
      <c r="I396" s="48"/>
      <c r="J396" s="48"/>
      <c r="K396" s="49"/>
      <c r="L396" s="48"/>
    </row>
    <row r="397" spans="1:12" ht="14.4" x14ac:dyDescent="0.3">
      <c r="A397" s="25"/>
      <c r="B397" s="16"/>
      <c r="C397" s="11"/>
      <c r="D397" s="7" t="s">
        <v>28</v>
      </c>
      <c r="E397" s="47"/>
      <c r="F397" s="48"/>
      <c r="G397" s="48"/>
      <c r="H397" s="48"/>
      <c r="I397" s="48"/>
      <c r="J397" s="48"/>
      <c r="K397" s="49"/>
      <c r="L397" s="48"/>
    </row>
    <row r="398" spans="1:12" ht="14.4" x14ac:dyDescent="0.3">
      <c r="A398" s="25"/>
      <c r="B398" s="16"/>
      <c r="C398" s="11"/>
      <c r="D398" s="7" t="s">
        <v>29</v>
      </c>
      <c r="E398" s="47"/>
      <c r="F398" s="48"/>
      <c r="G398" s="48"/>
      <c r="H398" s="48"/>
      <c r="I398" s="48"/>
      <c r="J398" s="48"/>
      <c r="K398" s="49"/>
      <c r="L398" s="48"/>
    </row>
    <row r="399" spans="1:12" ht="14.4" x14ac:dyDescent="0.3">
      <c r="A399" s="25"/>
      <c r="B399" s="16"/>
      <c r="C399" s="11"/>
      <c r="D399" s="7" t="s">
        <v>30</v>
      </c>
      <c r="E399" s="47"/>
      <c r="F399" s="48"/>
      <c r="G399" s="48"/>
      <c r="H399" s="48"/>
      <c r="I399" s="48"/>
      <c r="J399" s="48"/>
      <c r="K399" s="49"/>
      <c r="L399" s="48"/>
    </row>
    <row r="400" spans="1:12" ht="14.4" x14ac:dyDescent="0.3">
      <c r="A400" s="25"/>
      <c r="B400" s="16"/>
      <c r="C400" s="11"/>
      <c r="D400" s="7" t="s">
        <v>31</v>
      </c>
      <c r="E400" s="47"/>
      <c r="F400" s="48"/>
      <c r="G400" s="48"/>
      <c r="H400" s="48"/>
      <c r="I400" s="48"/>
      <c r="J400" s="48"/>
      <c r="K400" s="49"/>
      <c r="L400" s="48"/>
    </row>
    <row r="401" spans="1:12" ht="14.4" x14ac:dyDescent="0.3">
      <c r="A401" s="25"/>
      <c r="B401" s="16"/>
      <c r="C401" s="11"/>
      <c r="D401" s="7" t="s">
        <v>32</v>
      </c>
      <c r="E401" s="47"/>
      <c r="F401" s="48"/>
      <c r="G401" s="48"/>
      <c r="H401" s="48"/>
      <c r="I401" s="48"/>
      <c r="J401" s="48"/>
      <c r="K401" s="49"/>
      <c r="L401" s="48"/>
    </row>
    <row r="402" spans="1:12" ht="14.4" x14ac:dyDescent="0.3">
      <c r="A402" s="25"/>
      <c r="B402" s="16"/>
      <c r="C402" s="11"/>
      <c r="D402" s="7" t="s">
        <v>33</v>
      </c>
      <c r="E402" s="47"/>
      <c r="F402" s="48"/>
      <c r="G402" s="48"/>
      <c r="H402" s="48"/>
      <c r="I402" s="48"/>
      <c r="J402" s="48"/>
      <c r="K402" s="49"/>
      <c r="L402" s="48"/>
    </row>
    <row r="403" spans="1:12" ht="14.4" x14ac:dyDescent="0.3">
      <c r="A403" s="25"/>
      <c r="B403" s="16"/>
      <c r="C403" s="11"/>
      <c r="D403" s="6"/>
      <c r="E403" s="47"/>
      <c r="F403" s="48"/>
      <c r="G403" s="48"/>
      <c r="H403" s="48"/>
      <c r="I403" s="48"/>
      <c r="J403" s="48"/>
      <c r="K403" s="49"/>
      <c r="L403" s="48"/>
    </row>
    <row r="404" spans="1:12" ht="14.4" x14ac:dyDescent="0.3">
      <c r="A404" s="25"/>
      <c r="B404" s="16"/>
      <c r="C404" s="11"/>
      <c r="D404" s="6"/>
      <c r="E404" s="47"/>
      <c r="F404" s="48"/>
      <c r="G404" s="48"/>
      <c r="H404" s="48"/>
      <c r="I404" s="48"/>
      <c r="J404" s="48"/>
      <c r="K404" s="49"/>
      <c r="L404" s="48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7"/>
      <c r="F406" s="48"/>
      <c r="G406" s="48"/>
      <c r="H406" s="48"/>
      <c r="I406" s="48"/>
      <c r="J406" s="48"/>
      <c r="K406" s="49"/>
      <c r="L406" s="48"/>
    </row>
    <row r="407" spans="1:12" ht="14.4" x14ac:dyDescent="0.3">
      <c r="A407" s="25"/>
      <c r="B407" s="16"/>
      <c r="C407" s="11"/>
      <c r="D407" s="12" t="s">
        <v>31</v>
      </c>
      <c r="E407" s="47"/>
      <c r="F407" s="48"/>
      <c r="G407" s="48"/>
      <c r="H407" s="48"/>
      <c r="I407" s="48"/>
      <c r="J407" s="48"/>
      <c r="K407" s="49"/>
      <c r="L407" s="48"/>
    </row>
    <row r="408" spans="1:12" ht="14.4" x14ac:dyDescent="0.3">
      <c r="A408" s="25"/>
      <c r="B408" s="16"/>
      <c r="C408" s="11"/>
      <c r="D408" s="6"/>
      <c r="E408" s="47"/>
      <c r="F408" s="48"/>
      <c r="G408" s="48"/>
      <c r="H408" s="48"/>
      <c r="I408" s="48"/>
      <c r="J408" s="48"/>
      <c r="K408" s="49"/>
      <c r="L408" s="48"/>
    </row>
    <row r="409" spans="1:12" ht="14.4" x14ac:dyDescent="0.3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47"/>
      <c r="F411" s="48"/>
      <c r="G411" s="48"/>
      <c r="H411" s="48"/>
      <c r="I411" s="48"/>
      <c r="J411" s="48"/>
      <c r="K411" s="49"/>
      <c r="L411" s="48"/>
    </row>
    <row r="412" spans="1:12" ht="14.4" x14ac:dyDescent="0.3">
      <c r="A412" s="25"/>
      <c r="B412" s="16"/>
      <c r="C412" s="11"/>
      <c r="D412" s="7" t="s">
        <v>30</v>
      </c>
      <c r="E412" s="47"/>
      <c r="F412" s="48"/>
      <c r="G412" s="48"/>
      <c r="H412" s="48"/>
      <c r="I412" s="48"/>
      <c r="J412" s="48"/>
      <c r="K412" s="49"/>
      <c r="L412" s="48"/>
    </row>
    <row r="413" spans="1:12" ht="14.4" x14ac:dyDescent="0.3">
      <c r="A413" s="25"/>
      <c r="B413" s="16"/>
      <c r="C413" s="11"/>
      <c r="D413" s="7" t="s">
        <v>31</v>
      </c>
      <c r="E413" s="47"/>
      <c r="F413" s="48"/>
      <c r="G413" s="48"/>
      <c r="H413" s="48"/>
      <c r="I413" s="48"/>
      <c r="J413" s="48"/>
      <c r="K413" s="49"/>
      <c r="L413" s="48"/>
    </row>
    <row r="414" spans="1:12" ht="14.4" x14ac:dyDescent="0.3">
      <c r="A414" s="25"/>
      <c r="B414" s="16"/>
      <c r="C414" s="11"/>
      <c r="D414" s="7" t="s">
        <v>23</v>
      </c>
      <c r="E414" s="47"/>
      <c r="F414" s="48"/>
      <c r="G414" s="48"/>
      <c r="H414" s="48"/>
      <c r="I414" s="48"/>
      <c r="J414" s="48"/>
      <c r="K414" s="49"/>
      <c r="L414" s="48"/>
    </row>
    <row r="415" spans="1:12" ht="14.4" x14ac:dyDescent="0.3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4.4" x14ac:dyDescent="0.3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7"/>
      <c r="F418" s="48"/>
      <c r="G418" s="48"/>
      <c r="H418" s="48"/>
      <c r="I418" s="48"/>
      <c r="J418" s="48"/>
      <c r="K418" s="49"/>
      <c r="L418" s="48"/>
    </row>
    <row r="419" spans="1:12" ht="14.4" x14ac:dyDescent="0.3">
      <c r="A419" s="25"/>
      <c r="B419" s="16"/>
      <c r="C419" s="11"/>
      <c r="D419" s="12" t="s">
        <v>35</v>
      </c>
      <c r="E419" s="47"/>
      <c r="F419" s="48"/>
      <c r="G419" s="48"/>
      <c r="H419" s="48"/>
      <c r="I419" s="48"/>
      <c r="J419" s="48"/>
      <c r="K419" s="49"/>
      <c r="L419" s="48"/>
    </row>
    <row r="420" spans="1:12" ht="14.4" x14ac:dyDescent="0.3">
      <c r="A420" s="25"/>
      <c r="B420" s="16"/>
      <c r="C420" s="11"/>
      <c r="D420" s="12" t="s">
        <v>31</v>
      </c>
      <c r="E420" s="47"/>
      <c r="F420" s="48"/>
      <c r="G420" s="48"/>
      <c r="H420" s="48"/>
      <c r="I420" s="48"/>
      <c r="J420" s="48"/>
      <c r="K420" s="49"/>
      <c r="L420" s="48"/>
    </row>
    <row r="421" spans="1:12" ht="14.4" x14ac:dyDescent="0.3">
      <c r="A421" s="25"/>
      <c r="B421" s="16"/>
      <c r="C421" s="11"/>
      <c r="D421" s="12" t="s">
        <v>24</v>
      </c>
      <c r="E421" s="47"/>
      <c r="F421" s="48"/>
      <c r="G421" s="48"/>
      <c r="H421" s="48"/>
      <c r="I421" s="48"/>
      <c r="J421" s="48"/>
      <c r="K421" s="49"/>
      <c r="L421" s="48"/>
    </row>
    <row r="422" spans="1:12" ht="14.4" x14ac:dyDescent="0.3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4.4" x14ac:dyDescent="0.3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81" t="s">
        <v>4</v>
      </c>
      <c r="D425" s="82"/>
      <c r="E425" s="33"/>
      <c r="F425" s="34">
        <f>F391+F395+F405+F410+F417+F424</f>
        <v>548</v>
      </c>
      <c r="G425" s="34">
        <f t="shared" ref="G425" si="314">G391+G395+G405+G410+G417+G424</f>
        <v>23.08</v>
      </c>
      <c r="H425" s="34">
        <f t="shared" ref="H425" si="315">H391+H395+H405+H410+H417+H424</f>
        <v>47.879999999999995</v>
      </c>
      <c r="I425" s="34">
        <f t="shared" ref="I425" si="316">I391+I395+I405+I410+I417+I424</f>
        <v>73.58</v>
      </c>
      <c r="J425" s="34">
        <f t="shared" ref="J425" si="317">J391+J395+J405+J410+J417+J424</f>
        <v>530.88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55" t="s">
        <v>47</v>
      </c>
      <c r="F426" s="57">
        <v>200</v>
      </c>
      <c r="G426" s="57">
        <v>8</v>
      </c>
      <c r="H426" s="57">
        <v>6.15</v>
      </c>
      <c r="I426" s="59">
        <v>29.25</v>
      </c>
      <c r="J426" s="57">
        <v>220.5</v>
      </c>
      <c r="K426" s="61">
        <v>516</v>
      </c>
      <c r="L426" s="63">
        <v>22.89</v>
      </c>
    </row>
    <row r="427" spans="1:12" ht="14.4" x14ac:dyDescent="0.3">
      <c r="A427" s="25"/>
      <c r="B427" s="16"/>
      <c r="C427" s="11"/>
      <c r="D427" s="6"/>
      <c r="E427" s="56" t="s">
        <v>50</v>
      </c>
      <c r="F427" s="58">
        <v>90</v>
      </c>
      <c r="G427" s="58">
        <v>15.03</v>
      </c>
      <c r="H427" s="58">
        <v>8.82</v>
      </c>
      <c r="I427" s="60">
        <v>10.35</v>
      </c>
      <c r="J427" s="58">
        <v>180</v>
      </c>
      <c r="K427" s="62">
        <v>451</v>
      </c>
      <c r="L427" s="64">
        <v>49.5</v>
      </c>
    </row>
    <row r="428" spans="1:12" ht="14.4" x14ac:dyDescent="0.3">
      <c r="A428" s="25"/>
      <c r="B428" s="16"/>
      <c r="C428" s="11"/>
      <c r="D428" s="7" t="s">
        <v>22</v>
      </c>
      <c r="E428" s="56" t="s">
        <v>48</v>
      </c>
      <c r="F428" s="58">
        <v>200</v>
      </c>
      <c r="G428" s="58">
        <v>0.2</v>
      </c>
      <c r="H428" s="58">
        <v>0</v>
      </c>
      <c r="I428" s="60">
        <v>15</v>
      </c>
      <c r="J428" s="58">
        <v>58</v>
      </c>
      <c r="K428" s="62">
        <v>685</v>
      </c>
      <c r="L428" s="64">
        <v>2.5</v>
      </c>
    </row>
    <row r="429" spans="1:12" ht="14.4" x14ac:dyDescent="0.3">
      <c r="A429" s="25"/>
      <c r="B429" s="16"/>
      <c r="C429" s="11"/>
      <c r="D429" s="7" t="s">
        <v>23</v>
      </c>
      <c r="E429" s="56" t="s">
        <v>49</v>
      </c>
      <c r="F429" s="58">
        <v>58</v>
      </c>
      <c r="G429" s="58">
        <v>2.2000000000000002</v>
      </c>
      <c r="H429" s="58">
        <v>18</v>
      </c>
      <c r="I429" s="60">
        <v>13.6</v>
      </c>
      <c r="J429" s="58">
        <v>230</v>
      </c>
      <c r="K429" s="62"/>
      <c r="L429" s="64">
        <v>12.24</v>
      </c>
    </row>
    <row r="430" spans="1:12" ht="14.4" x14ac:dyDescent="0.3">
      <c r="A430" s="25"/>
      <c r="B430" s="16"/>
      <c r="C430" s="11"/>
      <c r="D430" s="7" t="s">
        <v>24</v>
      </c>
      <c r="E430" s="47"/>
      <c r="F430" s="48"/>
      <c r="G430" s="48"/>
      <c r="H430" s="48"/>
      <c r="I430" s="48"/>
      <c r="J430" s="48"/>
      <c r="K430" s="49"/>
      <c r="L430" s="48"/>
    </row>
    <row r="431" spans="1:12" ht="14.4" x14ac:dyDescent="0.3">
      <c r="A431" s="25"/>
      <c r="B431" s="16"/>
      <c r="C431" s="11"/>
      <c r="D431" s="6"/>
      <c r="E431" s="47"/>
      <c r="F431" s="48"/>
      <c r="G431" s="48"/>
      <c r="H431" s="48"/>
      <c r="I431" s="48"/>
      <c r="J431" s="48"/>
      <c r="K431" s="49"/>
      <c r="L431" s="48"/>
    </row>
    <row r="432" spans="1:12" ht="14.4" x14ac:dyDescent="0.3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548</v>
      </c>
      <c r="G433" s="21">
        <f t="shared" ref="G433" si="319">SUM(G426:G432)</f>
        <v>25.43</v>
      </c>
      <c r="H433" s="21">
        <f t="shared" ref="H433" si="320">SUM(H426:H432)</f>
        <v>32.97</v>
      </c>
      <c r="I433" s="21">
        <f t="shared" ref="I433" si="321">SUM(I426:I432)</f>
        <v>68.2</v>
      </c>
      <c r="J433" s="21">
        <f t="shared" ref="J433" si="322">SUM(J426:J432)</f>
        <v>688.5</v>
      </c>
      <c r="K433" s="27"/>
      <c r="L433" s="21">
        <f t="shared" si="288"/>
        <v>87.13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7"/>
      <c r="F434" s="48"/>
      <c r="G434" s="48"/>
      <c r="H434" s="48"/>
      <c r="I434" s="48"/>
      <c r="J434" s="48"/>
      <c r="K434" s="49"/>
      <c r="L434" s="48"/>
    </row>
    <row r="435" spans="1:12" ht="14.4" x14ac:dyDescent="0.3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4.4" x14ac:dyDescent="0.3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47"/>
      <c r="F438" s="48"/>
      <c r="G438" s="48"/>
      <c r="H438" s="48"/>
      <c r="I438" s="48"/>
      <c r="J438" s="48"/>
      <c r="K438" s="49"/>
      <c r="L438" s="48"/>
    </row>
    <row r="439" spans="1:12" ht="14.4" x14ac:dyDescent="0.3">
      <c r="A439" s="25"/>
      <c r="B439" s="16"/>
      <c r="C439" s="11"/>
      <c r="D439" s="7" t="s">
        <v>28</v>
      </c>
      <c r="E439" s="47"/>
      <c r="F439" s="48"/>
      <c r="G439" s="48"/>
      <c r="H439" s="48"/>
      <c r="I439" s="48"/>
      <c r="J439" s="48"/>
      <c r="K439" s="49"/>
      <c r="L439" s="48"/>
    </row>
    <row r="440" spans="1:12" ht="14.4" x14ac:dyDescent="0.3">
      <c r="A440" s="25"/>
      <c r="B440" s="16"/>
      <c r="C440" s="11"/>
      <c r="D440" s="7" t="s">
        <v>29</v>
      </c>
      <c r="E440" s="47"/>
      <c r="F440" s="48"/>
      <c r="G440" s="48"/>
      <c r="H440" s="48"/>
      <c r="I440" s="48"/>
      <c r="J440" s="48"/>
      <c r="K440" s="49"/>
      <c r="L440" s="48"/>
    </row>
    <row r="441" spans="1:12" ht="14.4" x14ac:dyDescent="0.3">
      <c r="A441" s="25"/>
      <c r="B441" s="16"/>
      <c r="C441" s="11"/>
      <c r="D441" s="7" t="s">
        <v>30</v>
      </c>
      <c r="E441" s="47"/>
      <c r="F441" s="48"/>
      <c r="G441" s="48"/>
      <c r="H441" s="48"/>
      <c r="I441" s="48"/>
      <c r="J441" s="48"/>
      <c r="K441" s="49"/>
      <c r="L441" s="48"/>
    </row>
    <row r="442" spans="1:12" ht="14.4" x14ac:dyDescent="0.3">
      <c r="A442" s="25"/>
      <c r="B442" s="16"/>
      <c r="C442" s="11"/>
      <c r="D442" s="7" t="s">
        <v>31</v>
      </c>
      <c r="E442" s="47"/>
      <c r="F442" s="48"/>
      <c r="G442" s="48"/>
      <c r="H442" s="48"/>
      <c r="I442" s="48"/>
      <c r="J442" s="48"/>
      <c r="K442" s="49"/>
      <c r="L442" s="48"/>
    </row>
    <row r="443" spans="1:12" ht="14.4" x14ac:dyDescent="0.3">
      <c r="A443" s="25"/>
      <c r="B443" s="16"/>
      <c r="C443" s="11"/>
      <c r="D443" s="7" t="s">
        <v>32</v>
      </c>
      <c r="E443" s="47"/>
      <c r="F443" s="48"/>
      <c r="G443" s="48"/>
      <c r="H443" s="48"/>
      <c r="I443" s="48"/>
      <c r="J443" s="48"/>
      <c r="K443" s="49"/>
      <c r="L443" s="48"/>
    </row>
    <row r="444" spans="1:12" ht="14.4" x14ac:dyDescent="0.3">
      <c r="A444" s="25"/>
      <c r="B444" s="16"/>
      <c r="C444" s="11"/>
      <c r="D444" s="7" t="s">
        <v>33</v>
      </c>
      <c r="E444" s="47"/>
      <c r="F444" s="48"/>
      <c r="G444" s="48"/>
      <c r="H444" s="48"/>
      <c r="I444" s="48"/>
      <c r="J444" s="48"/>
      <c r="K444" s="49"/>
      <c r="L444" s="48"/>
    </row>
    <row r="445" spans="1:12" ht="14.4" x14ac:dyDescent="0.3">
      <c r="A445" s="25"/>
      <c r="B445" s="16"/>
      <c r="C445" s="11"/>
      <c r="D445" s="6"/>
      <c r="E445" s="47"/>
      <c r="F445" s="48"/>
      <c r="G445" s="48"/>
      <c r="H445" s="48"/>
      <c r="I445" s="48"/>
      <c r="J445" s="48"/>
      <c r="K445" s="49"/>
      <c r="L445" s="48"/>
    </row>
    <row r="446" spans="1:12" ht="14.4" x14ac:dyDescent="0.3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7"/>
      <c r="F448" s="48"/>
      <c r="G448" s="48"/>
      <c r="H448" s="48"/>
      <c r="I448" s="48"/>
      <c r="J448" s="48"/>
      <c r="K448" s="49"/>
      <c r="L448" s="48"/>
    </row>
    <row r="449" spans="1:12" ht="14.4" x14ac:dyDescent="0.3">
      <c r="A449" s="25"/>
      <c r="B449" s="16"/>
      <c r="C449" s="11"/>
      <c r="D449" s="12" t="s">
        <v>31</v>
      </c>
      <c r="E449" s="47"/>
      <c r="F449" s="48"/>
      <c r="G449" s="48"/>
      <c r="H449" s="48"/>
      <c r="I449" s="48"/>
      <c r="J449" s="48"/>
      <c r="K449" s="49"/>
      <c r="L449" s="48"/>
    </row>
    <row r="450" spans="1:12" ht="14.4" x14ac:dyDescent="0.3">
      <c r="A450" s="25"/>
      <c r="B450" s="16"/>
      <c r="C450" s="11"/>
      <c r="D450" s="6"/>
      <c r="E450" s="47"/>
      <c r="F450" s="48"/>
      <c r="G450" s="48"/>
      <c r="H450" s="48"/>
      <c r="I450" s="48"/>
      <c r="J450" s="48"/>
      <c r="K450" s="49"/>
      <c r="L450" s="48"/>
    </row>
    <row r="451" spans="1:12" ht="14.4" x14ac:dyDescent="0.3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7"/>
      <c r="F453" s="48"/>
      <c r="G453" s="48"/>
      <c r="H453" s="48"/>
      <c r="I453" s="48"/>
      <c r="J453" s="48"/>
      <c r="K453" s="49"/>
      <c r="L453" s="48"/>
    </row>
    <row r="454" spans="1:12" ht="14.4" x14ac:dyDescent="0.3">
      <c r="A454" s="25"/>
      <c r="B454" s="16"/>
      <c r="C454" s="11"/>
      <c r="D454" s="7" t="s">
        <v>30</v>
      </c>
      <c r="E454" s="47"/>
      <c r="F454" s="48"/>
      <c r="G454" s="48"/>
      <c r="H454" s="48"/>
      <c r="I454" s="48"/>
      <c r="J454" s="48"/>
      <c r="K454" s="49"/>
      <c r="L454" s="48"/>
    </row>
    <row r="455" spans="1:12" ht="14.4" x14ac:dyDescent="0.3">
      <c r="A455" s="25"/>
      <c r="B455" s="16"/>
      <c r="C455" s="11"/>
      <c r="D455" s="7" t="s">
        <v>31</v>
      </c>
      <c r="E455" s="47"/>
      <c r="F455" s="48"/>
      <c r="G455" s="48"/>
      <c r="H455" s="48"/>
      <c r="I455" s="48"/>
      <c r="J455" s="48"/>
      <c r="K455" s="49"/>
      <c r="L455" s="48"/>
    </row>
    <row r="456" spans="1:12" ht="14.4" x14ac:dyDescent="0.3">
      <c r="A456" s="25"/>
      <c r="B456" s="16"/>
      <c r="C456" s="11"/>
      <c r="D456" s="7" t="s">
        <v>23</v>
      </c>
      <c r="E456" s="47"/>
      <c r="F456" s="48"/>
      <c r="G456" s="48"/>
      <c r="H456" s="48"/>
      <c r="I456" s="48"/>
      <c r="J456" s="48"/>
      <c r="K456" s="49"/>
      <c r="L456" s="48"/>
    </row>
    <row r="457" spans="1:12" ht="14.4" x14ac:dyDescent="0.3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4.4" x14ac:dyDescent="0.3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7"/>
      <c r="F460" s="48"/>
      <c r="G460" s="48"/>
      <c r="H460" s="48"/>
      <c r="I460" s="48"/>
      <c r="J460" s="48"/>
      <c r="K460" s="49"/>
      <c r="L460" s="48"/>
    </row>
    <row r="461" spans="1:12" ht="14.4" x14ac:dyDescent="0.3">
      <c r="A461" s="25"/>
      <c r="B461" s="16"/>
      <c r="C461" s="11"/>
      <c r="D461" s="12" t="s">
        <v>35</v>
      </c>
      <c r="E461" s="47"/>
      <c r="F461" s="48"/>
      <c r="G461" s="48"/>
      <c r="H461" s="48"/>
      <c r="I461" s="48"/>
      <c r="J461" s="48"/>
      <c r="K461" s="49"/>
      <c r="L461" s="48"/>
    </row>
    <row r="462" spans="1:12" ht="14.4" x14ac:dyDescent="0.3">
      <c r="A462" s="25"/>
      <c r="B462" s="16"/>
      <c r="C462" s="11"/>
      <c r="D462" s="12" t="s">
        <v>31</v>
      </c>
      <c r="E462" s="47"/>
      <c r="F462" s="48"/>
      <c r="G462" s="48"/>
      <c r="H462" s="48"/>
      <c r="I462" s="48"/>
      <c r="J462" s="48"/>
      <c r="K462" s="49"/>
      <c r="L462" s="48"/>
    </row>
    <row r="463" spans="1:12" ht="14.4" x14ac:dyDescent="0.3">
      <c r="A463" s="25"/>
      <c r="B463" s="16"/>
      <c r="C463" s="11"/>
      <c r="D463" s="12" t="s">
        <v>24</v>
      </c>
      <c r="E463" s="47"/>
      <c r="F463" s="48"/>
      <c r="G463" s="48"/>
      <c r="H463" s="48"/>
      <c r="I463" s="48"/>
      <c r="J463" s="48"/>
      <c r="K463" s="49"/>
      <c r="L463" s="48"/>
    </row>
    <row r="464" spans="1:12" ht="14.4" x14ac:dyDescent="0.3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4.4" x14ac:dyDescent="0.3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thickBot="1" x14ac:dyDescent="0.3">
      <c r="A467" s="31">
        <f>A426</f>
        <v>2</v>
      </c>
      <c r="B467" s="32">
        <f>B426</f>
        <v>4</v>
      </c>
      <c r="C467" s="81" t="s">
        <v>4</v>
      </c>
      <c r="D467" s="82"/>
      <c r="E467" s="33"/>
      <c r="F467" s="34">
        <f>F433+F437+F447+F452+F459+F466</f>
        <v>548</v>
      </c>
      <c r="G467" s="34">
        <f t="shared" ref="G467" si="348">G433+G437+G447+G452+G459+G466</f>
        <v>25.43</v>
      </c>
      <c r="H467" s="34">
        <f t="shared" ref="H467" si="349">H433+H437+H447+H452+H459+H466</f>
        <v>32.97</v>
      </c>
      <c r="I467" s="34">
        <f t="shared" ref="I467" si="350">I433+I437+I447+I452+I459+I466</f>
        <v>68.2</v>
      </c>
      <c r="J467" s="34">
        <f t="shared" ref="J467" si="351">J433+J437+J447+J452+J459+J466</f>
        <v>688.5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55" t="s">
        <v>51</v>
      </c>
      <c r="F468" s="57">
        <v>200</v>
      </c>
      <c r="G468" s="57">
        <v>6</v>
      </c>
      <c r="H468" s="57">
        <v>6</v>
      </c>
      <c r="I468" s="59">
        <v>30.4</v>
      </c>
      <c r="J468" s="57">
        <v>206</v>
      </c>
      <c r="K468" s="61">
        <v>182</v>
      </c>
      <c r="L468" s="63">
        <v>16.649999999999999</v>
      </c>
    </row>
    <row r="469" spans="1:12" ht="14.4" x14ac:dyDescent="0.3">
      <c r="A469" s="25"/>
      <c r="B469" s="16"/>
      <c r="C469" s="11"/>
      <c r="D469" s="6"/>
      <c r="E469" s="56" t="s">
        <v>54</v>
      </c>
      <c r="F469" s="58">
        <v>40</v>
      </c>
      <c r="G469" s="58">
        <v>2.2799999999999998</v>
      </c>
      <c r="H469" s="58">
        <v>4.0199999999999996</v>
      </c>
      <c r="I469" s="60">
        <v>22.6</v>
      </c>
      <c r="J469" s="58">
        <v>96</v>
      </c>
      <c r="K469" s="62" t="s">
        <v>56</v>
      </c>
      <c r="L469" s="64">
        <v>9.8000000000000007</v>
      </c>
    </row>
    <row r="470" spans="1:12" ht="14.4" x14ac:dyDescent="0.3">
      <c r="A470" s="25"/>
      <c r="B470" s="16"/>
      <c r="C470" s="11"/>
      <c r="D470" s="7" t="s">
        <v>22</v>
      </c>
      <c r="E470" s="56" t="s">
        <v>52</v>
      </c>
      <c r="F470" s="58">
        <v>200</v>
      </c>
      <c r="G470" s="58">
        <v>0.2</v>
      </c>
      <c r="H470" s="58">
        <v>3.5</v>
      </c>
      <c r="I470" s="60">
        <v>15</v>
      </c>
      <c r="J470" s="58">
        <v>135</v>
      </c>
      <c r="K470" s="62">
        <v>685</v>
      </c>
      <c r="L470" s="64">
        <v>13.51</v>
      </c>
    </row>
    <row r="471" spans="1:12" ht="15" thickBot="1" x14ac:dyDescent="0.35">
      <c r="A471" s="25"/>
      <c r="B471" s="16"/>
      <c r="C471" s="11"/>
      <c r="D471" s="7" t="s">
        <v>23</v>
      </c>
      <c r="E471" s="56" t="s">
        <v>53</v>
      </c>
      <c r="F471" s="58">
        <v>68</v>
      </c>
      <c r="G471" s="58">
        <v>2.2799999999999998</v>
      </c>
      <c r="H471" s="58">
        <v>7</v>
      </c>
      <c r="I471" s="60">
        <v>14.5</v>
      </c>
      <c r="J471" s="58">
        <v>158</v>
      </c>
      <c r="K471" s="62" t="s">
        <v>56</v>
      </c>
      <c r="L471" s="64">
        <v>12.24</v>
      </c>
    </row>
    <row r="472" spans="1:12" ht="15" thickBot="1" x14ac:dyDescent="0.35">
      <c r="A472" s="25"/>
      <c r="B472" s="16"/>
      <c r="C472" s="11"/>
      <c r="D472" s="7" t="s">
        <v>24</v>
      </c>
      <c r="E472" s="55" t="s">
        <v>55</v>
      </c>
      <c r="F472" s="57">
        <v>130</v>
      </c>
      <c r="G472" s="57">
        <v>1</v>
      </c>
      <c r="H472" s="57">
        <v>0</v>
      </c>
      <c r="I472" s="59">
        <v>10</v>
      </c>
      <c r="J472" s="57">
        <v>60</v>
      </c>
      <c r="K472" s="66" t="s">
        <v>56</v>
      </c>
      <c r="L472" s="63">
        <v>24.18</v>
      </c>
    </row>
    <row r="473" spans="1:12" ht="14.4" x14ac:dyDescent="0.3">
      <c r="A473" s="25"/>
      <c r="B473" s="16"/>
      <c r="C473" s="11"/>
      <c r="D473" s="6"/>
      <c r="E473" s="47"/>
      <c r="F473" s="48"/>
      <c r="G473" s="48"/>
      <c r="H473" s="48"/>
      <c r="I473" s="48"/>
      <c r="J473" s="48"/>
      <c r="K473" s="49"/>
      <c r="L473" s="48"/>
    </row>
    <row r="474" spans="1:12" ht="14.4" x14ac:dyDescent="0.3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638</v>
      </c>
      <c r="G475" s="21">
        <f t="shared" ref="G475" si="353">SUM(G468:G474)</f>
        <v>11.759999999999998</v>
      </c>
      <c r="H475" s="21">
        <f t="shared" ref="H475" si="354">SUM(H468:H474)</f>
        <v>20.52</v>
      </c>
      <c r="I475" s="21">
        <f t="shared" ref="I475" si="355">SUM(I468:I474)</f>
        <v>92.5</v>
      </c>
      <c r="J475" s="21">
        <f t="shared" ref="J475" si="356">SUM(J468:J474)</f>
        <v>655</v>
      </c>
      <c r="K475" s="27"/>
      <c r="L475" s="21">
        <f t="shared" ref="L475:L517" si="357">SUM(L468:L474)</f>
        <v>76.38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7"/>
      <c r="F476" s="48"/>
      <c r="G476" s="48"/>
      <c r="H476" s="48"/>
      <c r="I476" s="48"/>
      <c r="J476" s="48"/>
      <c r="K476" s="49"/>
      <c r="L476" s="48"/>
    </row>
    <row r="477" spans="1:12" ht="14.4" x14ac:dyDescent="0.3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4.4" x14ac:dyDescent="0.3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47"/>
      <c r="F480" s="48"/>
      <c r="G480" s="48"/>
      <c r="H480" s="48"/>
      <c r="I480" s="48"/>
      <c r="J480" s="48"/>
      <c r="K480" s="49"/>
      <c r="L480" s="48"/>
    </row>
    <row r="481" spans="1:12" ht="14.4" x14ac:dyDescent="0.3">
      <c r="A481" s="25"/>
      <c r="B481" s="16"/>
      <c r="C481" s="11"/>
      <c r="D481" s="7" t="s">
        <v>28</v>
      </c>
      <c r="E481" s="47"/>
      <c r="F481" s="48"/>
      <c r="G481" s="48"/>
      <c r="H481" s="48"/>
      <c r="I481" s="48"/>
      <c r="J481" s="48"/>
      <c r="K481" s="49"/>
      <c r="L481" s="48"/>
    </row>
    <row r="482" spans="1:12" ht="14.4" x14ac:dyDescent="0.3">
      <c r="A482" s="25"/>
      <c r="B482" s="16"/>
      <c r="C482" s="11"/>
      <c r="D482" s="7" t="s">
        <v>29</v>
      </c>
      <c r="E482" s="47"/>
      <c r="F482" s="48"/>
      <c r="G482" s="48"/>
      <c r="H482" s="48"/>
      <c r="I482" s="48"/>
      <c r="J482" s="48"/>
      <c r="K482" s="49"/>
      <c r="L482" s="48"/>
    </row>
    <row r="483" spans="1:12" ht="14.4" x14ac:dyDescent="0.3">
      <c r="A483" s="25"/>
      <c r="B483" s="16"/>
      <c r="C483" s="11"/>
      <c r="D483" s="7" t="s">
        <v>30</v>
      </c>
      <c r="E483" s="47"/>
      <c r="F483" s="48"/>
      <c r="G483" s="48"/>
      <c r="H483" s="48"/>
      <c r="I483" s="48"/>
      <c r="J483" s="48"/>
      <c r="K483" s="49"/>
      <c r="L483" s="48"/>
    </row>
    <row r="484" spans="1:12" ht="14.4" x14ac:dyDescent="0.3">
      <c r="A484" s="25"/>
      <c r="B484" s="16"/>
      <c r="C484" s="11"/>
      <c r="D484" s="7" t="s">
        <v>31</v>
      </c>
      <c r="E484" s="47"/>
      <c r="F484" s="48"/>
      <c r="G484" s="48"/>
      <c r="H484" s="48"/>
      <c r="I484" s="48"/>
      <c r="J484" s="48"/>
      <c r="K484" s="49"/>
      <c r="L484" s="48"/>
    </row>
    <row r="485" spans="1:12" ht="14.4" x14ac:dyDescent="0.3">
      <c r="A485" s="25"/>
      <c r="B485" s="16"/>
      <c r="C485" s="11"/>
      <c r="D485" s="7" t="s">
        <v>32</v>
      </c>
      <c r="E485" s="47"/>
      <c r="F485" s="48"/>
      <c r="G485" s="48"/>
      <c r="H485" s="48"/>
      <c r="I485" s="48"/>
      <c r="J485" s="48"/>
      <c r="K485" s="49"/>
      <c r="L485" s="48"/>
    </row>
    <row r="486" spans="1:12" ht="14.4" x14ac:dyDescent="0.3">
      <c r="A486" s="25"/>
      <c r="B486" s="16"/>
      <c r="C486" s="11"/>
      <c r="D486" s="7" t="s">
        <v>33</v>
      </c>
      <c r="E486" s="47"/>
      <c r="F486" s="48"/>
      <c r="G486" s="48"/>
      <c r="H486" s="48"/>
      <c r="I486" s="48"/>
      <c r="J486" s="48"/>
      <c r="K486" s="49"/>
      <c r="L486" s="48"/>
    </row>
    <row r="487" spans="1:12" ht="14.4" x14ac:dyDescent="0.3">
      <c r="A487" s="25"/>
      <c r="B487" s="16"/>
      <c r="C487" s="11"/>
      <c r="D487" s="6"/>
      <c r="E487" s="47"/>
      <c r="F487" s="48"/>
      <c r="G487" s="48"/>
      <c r="H487" s="48"/>
      <c r="I487" s="48"/>
      <c r="J487" s="48"/>
      <c r="K487" s="49"/>
      <c r="L487" s="48"/>
    </row>
    <row r="488" spans="1:12" ht="14.4" x14ac:dyDescent="0.3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7"/>
      <c r="F490" s="48"/>
      <c r="G490" s="48"/>
      <c r="H490" s="48"/>
      <c r="I490" s="48"/>
      <c r="J490" s="48"/>
      <c r="K490" s="49"/>
      <c r="L490" s="48"/>
    </row>
    <row r="491" spans="1:12" ht="14.4" x14ac:dyDescent="0.3">
      <c r="A491" s="25"/>
      <c r="B491" s="16"/>
      <c r="C491" s="11"/>
      <c r="D491" s="12" t="s">
        <v>31</v>
      </c>
      <c r="E491" s="47"/>
      <c r="F491" s="48"/>
      <c r="G491" s="48"/>
      <c r="H491" s="48"/>
      <c r="I491" s="48"/>
      <c r="J491" s="48"/>
      <c r="K491" s="49"/>
      <c r="L491" s="48"/>
    </row>
    <row r="492" spans="1:12" ht="14.4" x14ac:dyDescent="0.3">
      <c r="A492" s="25"/>
      <c r="B492" s="16"/>
      <c r="C492" s="11"/>
      <c r="D492" s="6"/>
      <c r="E492" s="47"/>
      <c r="F492" s="48"/>
      <c r="G492" s="48"/>
      <c r="H492" s="48"/>
      <c r="I492" s="48"/>
      <c r="J492" s="48"/>
      <c r="K492" s="49"/>
      <c r="L492" s="48"/>
    </row>
    <row r="493" spans="1:12" ht="14.4" x14ac:dyDescent="0.3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7"/>
      <c r="F495" s="48"/>
      <c r="G495" s="48"/>
      <c r="H495" s="48"/>
      <c r="I495" s="48"/>
      <c r="J495" s="48"/>
      <c r="K495" s="49"/>
      <c r="L495" s="48"/>
    </row>
    <row r="496" spans="1:12" ht="14.4" x14ac:dyDescent="0.3">
      <c r="A496" s="25"/>
      <c r="B496" s="16"/>
      <c r="C496" s="11"/>
      <c r="D496" s="7" t="s">
        <v>30</v>
      </c>
      <c r="E496" s="47"/>
      <c r="F496" s="48"/>
      <c r="G496" s="48"/>
      <c r="H496" s="48"/>
      <c r="I496" s="48"/>
      <c r="J496" s="48"/>
      <c r="K496" s="49"/>
      <c r="L496" s="48"/>
    </row>
    <row r="497" spans="1:12" ht="14.4" x14ac:dyDescent="0.3">
      <c r="A497" s="25"/>
      <c r="B497" s="16"/>
      <c r="C497" s="11"/>
      <c r="D497" s="7" t="s">
        <v>31</v>
      </c>
      <c r="E497" s="47"/>
      <c r="F497" s="48"/>
      <c r="G497" s="48"/>
      <c r="H497" s="48"/>
      <c r="I497" s="48"/>
      <c r="J497" s="48"/>
      <c r="K497" s="49"/>
      <c r="L497" s="48"/>
    </row>
    <row r="498" spans="1:12" ht="14.4" x14ac:dyDescent="0.3">
      <c r="A498" s="25"/>
      <c r="B498" s="16"/>
      <c r="C498" s="11"/>
      <c r="D498" s="7" t="s">
        <v>23</v>
      </c>
      <c r="E498" s="47"/>
      <c r="F498" s="48"/>
      <c r="G498" s="48"/>
      <c r="H498" s="48"/>
      <c r="I498" s="48"/>
      <c r="J498" s="48"/>
      <c r="K498" s="49"/>
      <c r="L498" s="48"/>
    </row>
    <row r="499" spans="1:12" ht="14.4" x14ac:dyDescent="0.3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4.4" x14ac:dyDescent="0.3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7"/>
      <c r="F502" s="48"/>
      <c r="G502" s="48"/>
      <c r="H502" s="48"/>
      <c r="I502" s="48"/>
      <c r="J502" s="48"/>
      <c r="K502" s="49"/>
      <c r="L502" s="48"/>
    </row>
    <row r="503" spans="1:12" ht="14.4" x14ac:dyDescent="0.3">
      <c r="A503" s="25"/>
      <c r="B503" s="16"/>
      <c r="C503" s="11"/>
      <c r="D503" s="12" t="s">
        <v>35</v>
      </c>
      <c r="E503" s="47"/>
      <c r="F503" s="48"/>
      <c r="G503" s="48"/>
      <c r="H503" s="48"/>
      <c r="I503" s="48"/>
      <c r="J503" s="48"/>
      <c r="K503" s="49"/>
      <c r="L503" s="48"/>
    </row>
    <row r="504" spans="1:12" ht="14.4" x14ac:dyDescent="0.3">
      <c r="A504" s="25"/>
      <c r="B504" s="16"/>
      <c r="C504" s="11"/>
      <c r="D504" s="12" t="s">
        <v>31</v>
      </c>
      <c r="E504" s="47"/>
      <c r="F504" s="48"/>
      <c r="G504" s="48"/>
      <c r="H504" s="48"/>
      <c r="I504" s="48"/>
      <c r="J504" s="48"/>
      <c r="K504" s="49"/>
      <c r="L504" s="48"/>
    </row>
    <row r="505" spans="1:12" ht="14.4" x14ac:dyDescent="0.3">
      <c r="A505" s="25"/>
      <c r="B505" s="16"/>
      <c r="C505" s="11"/>
      <c r="D505" s="12" t="s">
        <v>24</v>
      </c>
      <c r="E505" s="47"/>
      <c r="F505" s="48"/>
      <c r="G505" s="48"/>
      <c r="H505" s="48"/>
      <c r="I505" s="48"/>
      <c r="J505" s="48"/>
      <c r="K505" s="49"/>
      <c r="L505" s="48"/>
    </row>
    <row r="506" spans="1:12" ht="14.4" x14ac:dyDescent="0.3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4.4" x14ac:dyDescent="0.3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81" t="s">
        <v>4</v>
      </c>
      <c r="D509" s="82"/>
      <c r="E509" s="33"/>
      <c r="F509" s="34">
        <f>F475+F479+F489+F494+F501+F508</f>
        <v>638</v>
      </c>
      <c r="G509" s="34">
        <f t="shared" ref="G509" si="383">G475+G479+G489+G494+G501+G508</f>
        <v>11.759999999999998</v>
      </c>
      <c r="H509" s="34">
        <f t="shared" ref="H509" si="384">H475+H479+H489+H494+H501+H508</f>
        <v>20.52</v>
      </c>
      <c r="I509" s="34">
        <f t="shared" ref="I509" si="385">I475+I479+I489+I494+I501+I508</f>
        <v>92.5</v>
      </c>
      <c r="J509" s="34">
        <f t="shared" ref="J509" si="386">J475+J479+J489+J494+J501+J508</f>
        <v>655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55" t="s">
        <v>57</v>
      </c>
      <c r="F510" s="57">
        <v>250</v>
      </c>
      <c r="G510" s="57">
        <v>3</v>
      </c>
      <c r="H510" s="57">
        <v>6</v>
      </c>
      <c r="I510" s="59">
        <v>9</v>
      </c>
      <c r="J510" s="57">
        <v>93</v>
      </c>
      <c r="K510" s="61">
        <v>516</v>
      </c>
      <c r="L510" s="63">
        <v>40.729999999999997</v>
      </c>
    </row>
    <row r="511" spans="1:12" ht="14.4" x14ac:dyDescent="0.3">
      <c r="A511" s="25"/>
      <c r="B511" s="16"/>
      <c r="C511" s="11"/>
      <c r="D511" s="6"/>
      <c r="E511" s="56" t="s">
        <v>58</v>
      </c>
      <c r="F511" s="58">
        <v>80</v>
      </c>
      <c r="G511" s="58">
        <v>11</v>
      </c>
      <c r="H511" s="58">
        <v>10</v>
      </c>
      <c r="I511" s="60">
        <v>8</v>
      </c>
      <c r="J511" s="58">
        <v>163</v>
      </c>
      <c r="K511" s="62">
        <v>685</v>
      </c>
      <c r="L511" s="64">
        <v>47.5</v>
      </c>
    </row>
    <row r="512" spans="1:12" ht="14.4" x14ac:dyDescent="0.3">
      <c r="A512" s="25"/>
      <c r="B512" s="16"/>
      <c r="C512" s="11"/>
      <c r="D512" s="7" t="s">
        <v>22</v>
      </c>
      <c r="E512" s="56" t="s">
        <v>59</v>
      </c>
      <c r="F512" s="58">
        <v>58</v>
      </c>
      <c r="G512" s="58">
        <v>2</v>
      </c>
      <c r="H512" s="58"/>
      <c r="I512" s="60">
        <v>14</v>
      </c>
      <c r="J512" s="58">
        <v>68</v>
      </c>
      <c r="K512" s="62"/>
      <c r="L512" s="64">
        <v>5.18</v>
      </c>
    </row>
    <row r="513" spans="1:12" ht="14.4" x14ac:dyDescent="0.3">
      <c r="A513" s="25"/>
      <c r="B513" s="16"/>
      <c r="C513" s="11"/>
      <c r="D513" s="7" t="s">
        <v>23</v>
      </c>
      <c r="E513" s="56" t="s">
        <v>60</v>
      </c>
      <c r="F513" s="58">
        <v>200</v>
      </c>
      <c r="G513" s="58">
        <v>5</v>
      </c>
      <c r="H513" s="58">
        <v>5</v>
      </c>
      <c r="I513" s="60">
        <v>33</v>
      </c>
      <c r="J513" s="58">
        <v>190</v>
      </c>
      <c r="K513" s="62"/>
      <c r="L513" s="64">
        <v>2.5</v>
      </c>
    </row>
    <row r="514" spans="1:12" ht="14.4" x14ac:dyDescent="0.3">
      <c r="A514" s="25"/>
      <c r="B514" s="16"/>
      <c r="C514" s="11"/>
      <c r="D514" s="7" t="s">
        <v>24</v>
      </c>
      <c r="E514" s="47"/>
      <c r="F514" s="48"/>
      <c r="G514" s="48"/>
      <c r="H514" s="48"/>
      <c r="I514" s="48"/>
      <c r="J514" s="48"/>
      <c r="K514" s="49"/>
      <c r="L514" s="48"/>
    </row>
    <row r="515" spans="1:12" ht="14.4" x14ac:dyDescent="0.3">
      <c r="A515" s="25"/>
      <c r="B515" s="16"/>
      <c r="C515" s="11"/>
      <c r="D515" s="6"/>
      <c r="E515" s="47"/>
      <c r="F515" s="48"/>
      <c r="G515" s="48"/>
      <c r="H515" s="48"/>
      <c r="I515" s="48"/>
      <c r="J515" s="48"/>
      <c r="K515" s="49"/>
      <c r="L515" s="48"/>
    </row>
    <row r="516" spans="1:12" ht="14.4" x14ac:dyDescent="0.3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588</v>
      </c>
      <c r="G517" s="21">
        <f t="shared" ref="G517" si="388">SUM(G510:G516)</f>
        <v>21</v>
      </c>
      <c r="H517" s="21">
        <f t="shared" ref="H517" si="389">SUM(H510:H516)</f>
        <v>21</v>
      </c>
      <c r="I517" s="21">
        <f t="shared" ref="I517" si="390">SUM(I510:I516)</f>
        <v>64</v>
      </c>
      <c r="J517" s="21">
        <f t="shared" ref="J517" si="391">SUM(J510:J516)</f>
        <v>514</v>
      </c>
      <c r="K517" s="27"/>
      <c r="L517" s="21">
        <f t="shared" si="357"/>
        <v>95.91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7"/>
      <c r="F518" s="48"/>
      <c r="G518" s="48"/>
      <c r="H518" s="48"/>
      <c r="I518" s="48"/>
      <c r="J518" s="48"/>
      <c r="K518" s="49"/>
      <c r="L518" s="48"/>
    </row>
    <row r="519" spans="1:12" ht="14.4" x14ac:dyDescent="0.3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4.4" x14ac:dyDescent="0.3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47"/>
      <c r="F522" s="48"/>
      <c r="G522" s="48"/>
      <c r="H522" s="48"/>
      <c r="I522" s="48"/>
      <c r="J522" s="48"/>
      <c r="K522" s="49"/>
      <c r="L522" s="48"/>
    </row>
    <row r="523" spans="1:12" ht="14.4" x14ac:dyDescent="0.3">
      <c r="A523" s="25"/>
      <c r="B523" s="16"/>
      <c r="C523" s="11"/>
      <c r="D523" s="7" t="s">
        <v>28</v>
      </c>
      <c r="E523" s="47"/>
      <c r="F523" s="48"/>
      <c r="G523" s="48"/>
      <c r="H523" s="48"/>
      <c r="I523" s="48"/>
      <c r="J523" s="48"/>
      <c r="K523" s="49"/>
      <c r="L523" s="48"/>
    </row>
    <row r="524" spans="1:12" ht="14.4" x14ac:dyDescent="0.3">
      <c r="A524" s="25"/>
      <c r="B524" s="16"/>
      <c r="C524" s="11"/>
      <c r="D524" s="7" t="s">
        <v>29</v>
      </c>
      <c r="E524" s="47"/>
      <c r="F524" s="48"/>
      <c r="G524" s="48"/>
      <c r="H524" s="48"/>
      <c r="I524" s="48"/>
      <c r="J524" s="48"/>
      <c r="K524" s="49"/>
      <c r="L524" s="48"/>
    </row>
    <row r="525" spans="1:12" ht="14.4" x14ac:dyDescent="0.3">
      <c r="A525" s="25"/>
      <c r="B525" s="16"/>
      <c r="C525" s="11"/>
      <c r="D525" s="7" t="s">
        <v>30</v>
      </c>
      <c r="E525" s="47"/>
      <c r="F525" s="48"/>
      <c r="G525" s="48"/>
      <c r="H525" s="48"/>
      <c r="I525" s="48"/>
      <c r="J525" s="48"/>
      <c r="K525" s="49"/>
      <c r="L525" s="48"/>
    </row>
    <row r="526" spans="1:12" ht="14.4" x14ac:dyDescent="0.3">
      <c r="A526" s="25"/>
      <c r="B526" s="16"/>
      <c r="C526" s="11"/>
      <c r="D526" s="7" t="s">
        <v>31</v>
      </c>
      <c r="E526" s="47"/>
      <c r="F526" s="48"/>
      <c r="G526" s="48"/>
      <c r="H526" s="48"/>
      <c r="I526" s="48"/>
      <c r="J526" s="48"/>
      <c r="K526" s="49"/>
      <c r="L526" s="48"/>
    </row>
    <row r="527" spans="1:12" ht="14.4" x14ac:dyDescent="0.3">
      <c r="A527" s="25"/>
      <c r="B527" s="16"/>
      <c r="C527" s="11"/>
      <c r="D527" s="7" t="s">
        <v>32</v>
      </c>
      <c r="E527" s="47"/>
      <c r="F527" s="48"/>
      <c r="G527" s="48"/>
      <c r="H527" s="48"/>
      <c r="I527" s="48"/>
      <c r="J527" s="48"/>
      <c r="K527" s="49"/>
      <c r="L527" s="48"/>
    </row>
    <row r="528" spans="1:12" ht="14.4" x14ac:dyDescent="0.3">
      <c r="A528" s="25"/>
      <c r="B528" s="16"/>
      <c r="C528" s="11"/>
      <c r="D528" s="7" t="s">
        <v>33</v>
      </c>
      <c r="E528" s="47"/>
      <c r="F528" s="48"/>
      <c r="G528" s="48"/>
      <c r="H528" s="48"/>
      <c r="I528" s="48"/>
      <c r="J528" s="48"/>
      <c r="K528" s="49"/>
      <c r="L528" s="48"/>
    </row>
    <row r="529" spans="1:12" ht="14.4" x14ac:dyDescent="0.3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4.4" x14ac:dyDescent="0.3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7"/>
      <c r="F532" s="48"/>
      <c r="G532" s="48"/>
      <c r="H532" s="48"/>
      <c r="I532" s="48"/>
      <c r="J532" s="48"/>
      <c r="K532" s="49"/>
      <c r="L532" s="48"/>
    </row>
    <row r="533" spans="1:12" ht="14.4" x14ac:dyDescent="0.3">
      <c r="A533" s="25"/>
      <c r="B533" s="16"/>
      <c r="C533" s="11"/>
      <c r="D533" s="12" t="s">
        <v>31</v>
      </c>
      <c r="E533" s="47"/>
      <c r="F533" s="48"/>
      <c r="G533" s="48"/>
      <c r="H533" s="48"/>
      <c r="I533" s="48"/>
      <c r="J533" s="48"/>
      <c r="K533" s="49"/>
      <c r="L533" s="48"/>
    </row>
    <row r="534" spans="1:12" ht="14.4" x14ac:dyDescent="0.3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4.4" x14ac:dyDescent="0.3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7"/>
      <c r="F537" s="48"/>
      <c r="G537" s="48"/>
      <c r="H537" s="48"/>
      <c r="I537" s="48"/>
      <c r="J537" s="48"/>
      <c r="K537" s="49"/>
      <c r="L537" s="48"/>
    </row>
    <row r="538" spans="1:12" ht="14.4" x14ac:dyDescent="0.3">
      <c r="A538" s="25"/>
      <c r="B538" s="16"/>
      <c r="C538" s="11"/>
      <c r="D538" s="7" t="s">
        <v>30</v>
      </c>
      <c r="E538" s="47"/>
      <c r="F538" s="48"/>
      <c r="G538" s="48"/>
      <c r="H538" s="48"/>
      <c r="I538" s="48"/>
      <c r="J538" s="48"/>
      <c r="K538" s="49"/>
      <c r="L538" s="48"/>
    </row>
    <row r="539" spans="1:12" ht="14.4" x14ac:dyDescent="0.3">
      <c r="A539" s="25"/>
      <c r="B539" s="16"/>
      <c r="C539" s="11"/>
      <c r="D539" s="7" t="s">
        <v>31</v>
      </c>
      <c r="E539" s="47"/>
      <c r="F539" s="48"/>
      <c r="G539" s="48"/>
      <c r="H539" s="48"/>
      <c r="I539" s="48"/>
      <c r="J539" s="48"/>
      <c r="K539" s="49"/>
      <c r="L539" s="48"/>
    </row>
    <row r="540" spans="1:12" ht="14.4" x14ac:dyDescent="0.3">
      <c r="A540" s="25"/>
      <c r="B540" s="16"/>
      <c r="C540" s="11"/>
      <c r="D540" s="7" t="s">
        <v>23</v>
      </c>
      <c r="E540" s="47"/>
      <c r="F540" s="48"/>
      <c r="G540" s="48"/>
      <c r="H540" s="48"/>
      <c r="I540" s="48"/>
      <c r="J540" s="48"/>
      <c r="K540" s="49"/>
      <c r="L540" s="48"/>
    </row>
    <row r="541" spans="1:12" ht="14.4" x14ac:dyDescent="0.3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4.4" x14ac:dyDescent="0.3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7"/>
      <c r="F544" s="48"/>
      <c r="G544" s="48"/>
      <c r="H544" s="48"/>
      <c r="I544" s="48"/>
      <c r="J544" s="48"/>
      <c r="K544" s="49"/>
      <c r="L544" s="48"/>
    </row>
    <row r="545" spans="1:12" ht="14.4" x14ac:dyDescent="0.3">
      <c r="A545" s="25"/>
      <c r="B545" s="16"/>
      <c r="C545" s="11"/>
      <c r="D545" s="12" t="s">
        <v>35</v>
      </c>
      <c r="E545" s="47"/>
      <c r="F545" s="48"/>
      <c r="G545" s="48"/>
      <c r="H545" s="48"/>
      <c r="I545" s="48"/>
      <c r="J545" s="48"/>
      <c r="K545" s="49"/>
      <c r="L545" s="48"/>
    </row>
    <row r="546" spans="1:12" ht="14.4" x14ac:dyDescent="0.3">
      <c r="A546" s="25"/>
      <c r="B546" s="16"/>
      <c r="C546" s="11"/>
      <c r="D546" s="12" t="s">
        <v>31</v>
      </c>
      <c r="E546" s="47"/>
      <c r="F546" s="48"/>
      <c r="G546" s="48"/>
      <c r="H546" s="48"/>
      <c r="I546" s="48"/>
      <c r="J546" s="48"/>
      <c r="K546" s="49"/>
      <c r="L546" s="48"/>
    </row>
    <row r="547" spans="1:12" ht="14.4" x14ac:dyDescent="0.3">
      <c r="A547" s="25"/>
      <c r="B547" s="16"/>
      <c r="C547" s="11"/>
      <c r="D547" s="12" t="s">
        <v>24</v>
      </c>
      <c r="E547" s="47"/>
      <c r="F547" s="48"/>
      <c r="G547" s="48"/>
      <c r="H547" s="48"/>
      <c r="I547" s="48"/>
      <c r="J547" s="48"/>
      <c r="K547" s="49"/>
      <c r="L547" s="48"/>
    </row>
    <row r="548" spans="1:12" ht="14.4" x14ac:dyDescent="0.3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4.4" x14ac:dyDescent="0.3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81" t="s">
        <v>4</v>
      </c>
      <c r="D551" s="82"/>
      <c r="E551" s="33"/>
      <c r="F551" s="34">
        <f>F517+F521+F531+F536+F543+F550</f>
        <v>588</v>
      </c>
      <c r="G551" s="34">
        <f t="shared" ref="G551" si="417">G517+G521+G531+G536+G543+G550</f>
        <v>21</v>
      </c>
      <c r="H551" s="34">
        <f t="shared" ref="H551" si="418">H517+H521+H531+H536+H543+H550</f>
        <v>21</v>
      </c>
      <c r="I551" s="34">
        <f t="shared" ref="I551" si="419">I517+I521+I531+I536+I543+I550</f>
        <v>64</v>
      </c>
      <c r="J551" s="34">
        <f t="shared" ref="J551" si="420">J517+J521+J531+J536+J543+J550</f>
        <v>514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55" t="s">
        <v>61</v>
      </c>
      <c r="F552" s="57">
        <v>250</v>
      </c>
      <c r="G552" s="57">
        <v>6</v>
      </c>
      <c r="H552" s="57">
        <v>6</v>
      </c>
      <c r="I552" s="59">
        <v>20</v>
      </c>
      <c r="J552" s="57">
        <v>113</v>
      </c>
      <c r="K552" s="61">
        <v>182</v>
      </c>
      <c r="L552" s="63">
        <v>22.42</v>
      </c>
    </row>
    <row r="553" spans="1:12" ht="14.4" x14ac:dyDescent="0.3">
      <c r="A553" s="25"/>
      <c r="B553" s="16"/>
      <c r="C553" s="11"/>
      <c r="D553" s="6"/>
      <c r="E553" s="56"/>
      <c r="F553" s="58"/>
      <c r="G553" s="58"/>
      <c r="H553" s="58"/>
      <c r="I553" s="60"/>
      <c r="J553" s="58"/>
      <c r="K553" s="62"/>
      <c r="L553" s="64"/>
    </row>
    <row r="554" spans="1:12" ht="14.4" x14ac:dyDescent="0.3">
      <c r="A554" s="25"/>
      <c r="B554" s="16"/>
      <c r="C554" s="11"/>
      <c r="D554" s="7" t="s">
        <v>22</v>
      </c>
      <c r="E554" s="56" t="s">
        <v>48</v>
      </c>
      <c r="F554" s="58">
        <v>200</v>
      </c>
      <c r="G554" s="58">
        <v>5</v>
      </c>
      <c r="H554" s="58">
        <v>5</v>
      </c>
      <c r="I554" s="60">
        <v>33</v>
      </c>
      <c r="J554" s="58">
        <v>190</v>
      </c>
      <c r="K554" s="62">
        <v>685</v>
      </c>
      <c r="L554" s="64">
        <v>2.5</v>
      </c>
    </row>
    <row r="555" spans="1:12" ht="14.4" x14ac:dyDescent="0.3">
      <c r="A555" s="25"/>
      <c r="B555" s="16"/>
      <c r="C555" s="11"/>
      <c r="D555" s="7" t="s">
        <v>23</v>
      </c>
      <c r="E555" s="56" t="s">
        <v>62</v>
      </c>
      <c r="F555" s="58">
        <v>58</v>
      </c>
      <c r="G555" s="58">
        <v>2</v>
      </c>
      <c r="H555" s="58">
        <v>0</v>
      </c>
      <c r="I555" s="60">
        <v>14</v>
      </c>
      <c r="J555" s="58">
        <v>68</v>
      </c>
      <c r="K555" s="62"/>
      <c r="L555" s="64">
        <v>4.47</v>
      </c>
    </row>
    <row r="556" spans="1:12" ht="14.4" x14ac:dyDescent="0.3">
      <c r="A556" s="25"/>
      <c r="B556" s="16"/>
      <c r="C556" s="11"/>
      <c r="D556" s="7" t="s">
        <v>24</v>
      </c>
      <c r="E556" s="56" t="s">
        <v>63</v>
      </c>
      <c r="F556" s="58">
        <v>200</v>
      </c>
      <c r="G556" s="58">
        <v>2</v>
      </c>
      <c r="H556" s="58">
        <v>0.6</v>
      </c>
      <c r="I556" s="60">
        <v>24.4</v>
      </c>
      <c r="J556" s="58">
        <v>116</v>
      </c>
      <c r="K556" s="49"/>
      <c r="L556" s="64">
        <v>31.13</v>
      </c>
    </row>
    <row r="557" spans="1:12" ht="14.4" x14ac:dyDescent="0.3">
      <c r="A557" s="25"/>
      <c r="B557" s="16"/>
      <c r="C557" s="11"/>
      <c r="D557" s="6"/>
      <c r="E557" s="47"/>
      <c r="F557" s="48"/>
      <c r="G557" s="48"/>
      <c r="H557" s="48"/>
      <c r="I557" s="48"/>
      <c r="J557" s="48"/>
      <c r="K557" s="49"/>
      <c r="L557" s="48"/>
    </row>
    <row r="558" spans="1:12" ht="14.4" x14ac:dyDescent="0.3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708</v>
      </c>
      <c r="G559" s="21">
        <f t="shared" ref="G559" si="422">SUM(G552:G558)</f>
        <v>15</v>
      </c>
      <c r="H559" s="21">
        <f t="shared" ref="H559" si="423">SUM(H552:H558)</f>
        <v>11.6</v>
      </c>
      <c r="I559" s="21">
        <f t="shared" ref="I559" si="424">SUM(I552:I558)</f>
        <v>91.4</v>
      </c>
      <c r="J559" s="21">
        <f t="shared" ref="J559" si="425">SUM(J552:J558)</f>
        <v>487</v>
      </c>
      <c r="K559" s="27"/>
      <c r="L559" s="21">
        <f t="shared" ref="L559" si="426">SUM(L552:L558)</f>
        <v>60.519999999999996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7"/>
      <c r="F560" s="48"/>
      <c r="G560" s="48"/>
      <c r="H560" s="48"/>
      <c r="I560" s="48"/>
      <c r="J560" s="48"/>
      <c r="K560" s="49"/>
      <c r="L560" s="48"/>
    </row>
    <row r="561" spans="1:12" ht="14.4" x14ac:dyDescent="0.3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4.4" x14ac:dyDescent="0.3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47"/>
      <c r="F564" s="48"/>
      <c r="G564" s="48"/>
      <c r="H564" s="48"/>
      <c r="I564" s="48"/>
      <c r="J564" s="48"/>
      <c r="K564" s="49"/>
      <c r="L564" s="48"/>
    </row>
    <row r="565" spans="1:12" ht="14.4" x14ac:dyDescent="0.3">
      <c r="A565" s="25"/>
      <c r="B565" s="16"/>
      <c r="C565" s="11"/>
      <c r="D565" s="7" t="s">
        <v>28</v>
      </c>
      <c r="E565" s="47"/>
      <c r="F565" s="48"/>
      <c r="G565" s="48"/>
      <c r="H565" s="48"/>
      <c r="I565" s="48"/>
      <c r="J565" s="48"/>
      <c r="K565" s="49"/>
      <c r="L565" s="48"/>
    </row>
    <row r="566" spans="1:12" ht="14.4" x14ac:dyDescent="0.3">
      <c r="A566" s="25"/>
      <c r="B566" s="16"/>
      <c r="C566" s="11"/>
      <c r="D566" s="7" t="s">
        <v>29</v>
      </c>
      <c r="E566" s="47"/>
      <c r="F566" s="48"/>
      <c r="G566" s="48"/>
      <c r="H566" s="48"/>
      <c r="I566" s="48"/>
      <c r="J566" s="48"/>
      <c r="K566" s="49"/>
      <c r="L566" s="48"/>
    </row>
    <row r="567" spans="1:12" ht="14.4" x14ac:dyDescent="0.3">
      <c r="A567" s="25"/>
      <c r="B567" s="16"/>
      <c r="C567" s="11"/>
      <c r="D567" s="7" t="s">
        <v>30</v>
      </c>
      <c r="E567" s="47"/>
      <c r="F567" s="48"/>
      <c r="G567" s="48"/>
      <c r="H567" s="48"/>
      <c r="I567" s="48"/>
      <c r="J567" s="48"/>
      <c r="K567" s="49"/>
      <c r="L567" s="48"/>
    </row>
    <row r="568" spans="1:12" ht="14.4" x14ac:dyDescent="0.3">
      <c r="A568" s="25"/>
      <c r="B568" s="16"/>
      <c r="C568" s="11"/>
      <c r="D568" s="7" t="s">
        <v>31</v>
      </c>
      <c r="E568" s="47"/>
      <c r="F568" s="48"/>
      <c r="G568" s="48"/>
      <c r="H568" s="48"/>
      <c r="I568" s="48"/>
      <c r="J568" s="48"/>
      <c r="K568" s="49"/>
      <c r="L568" s="48"/>
    </row>
    <row r="569" spans="1:12" ht="14.4" x14ac:dyDescent="0.3">
      <c r="A569" s="25"/>
      <c r="B569" s="16"/>
      <c r="C569" s="11"/>
      <c r="D569" s="7" t="s">
        <v>32</v>
      </c>
      <c r="E569" s="47"/>
      <c r="F569" s="48"/>
      <c r="G569" s="48"/>
      <c r="H569" s="48"/>
      <c r="I569" s="48"/>
      <c r="J569" s="48"/>
      <c r="K569" s="49"/>
      <c r="L569" s="48"/>
    </row>
    <row r="570" spans="1:12" ht="14.4" x14ac:dyDescent="0.3">
      <c r="A570" s="25"/>
      <c r="B570" s="16"/>
      <c r="C570" s="11"/>
      <c r="D570" s="7" t="s">
        <v>33</v>
      </c>
      <c r="E570" s="47"/>
      <c r="F570" s="48"/>
      <c r="G570" s="48"/>
      <c r="H570" s="48"/>
      <c r="I570" s="48"/>
      <c r="J570" s="48"/>
      <c r="K570" s="49"/>
      <c r="L570" s="48"/>
    </row>
    <row r="571" spans="1:12" ht="14.4" x14ac:dyDescent="0.3">
      <c r="A571" s="25"/>
      <c r="B571" s="16"/>
      <c r="C571" s="11"/>
      <c r="D571" s="6"/>
      <c r="E571" s="47"/>
      <c r="F571" s="48"/>
      <c r="G571" s="48"/>
      <c r="H571" s="48"/>
      <c r="I571" s="48"/>
      <c r="J571" s="48"/>
      <c r="K571" s="49"/>
      <c r="L571" s="48"/>
    </row>
    <row r="572" spans="1:12" ht="14.4" x14ac:dyDescent="0.3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7"/>
      <c r="F574" s="48"/>
      <c r="G574" s="48"/>
      <c r="H574" s="48"/>
      <c r="I574" s="48"/>
      <c r="J574" s="48"/>
      <c r="K574" s="49"/>
      <c r="L574" s="48"/>
    </row>
    <row r="575" spans="1:12" ht="14.4" x14ac:dyDescent="0.3">
      <c r="A575" s="25"/>
      <c r="B575" s="16"/>
      <c r="C575" s="11"/>
      <c r="D575" s="12" t="s">
        <v>31</v>
      </c>
      <c r="E575" s="47"/>
      <c r="F575" s="48"/>
      <c r="G575" s="48"/>
      <c r="H575" s="48"/>
      <c r="I575" s="48"/>
      <c r="J575" s="48"/>
      <c r="K575" s="49"/>
      <c r="L575" s="48"/>
    </row>
    <row r="576" spans="1:12" ht="14.4" x14ac:dyDescent="0.3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4.4" x14ac:dyDescent="0.3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7"/>
      <c r="F579" s="48"/>
      <c r="G579" s="48"/>
      <c r="H579" s="48"/>
      <c r="I579" s="48"/>
      <c r="J579" s="48"/>
      <c r="K579" s="49"/>
      <c r="L579" s="48"/>
    </row>
    <row r="580" spans="1:12" ht="14.4" x14ac:dyDescent="0.3">
      <c r="A580" s="25"/>
      <c r="B580" s="16"/>
      <c r="C580" s="11"/>
      <c r="D580" s="7" t="s">
        <v>30</v>
      </c>
      <c r="E580" s="47"/>
      <c r="F580" s="48"/>
      <c r="G580" s="48"/>
      <c r="H580" s="48"/>
      <c r="I580" s="48"/>
      <c r="J580" s="48"/>
      <c r="K580" s="49"/>
      <c r="L580" s="48"/>
    </row>
    <row r="581" spans="1:12" ht="14.4" x14ac:dyDescent="0.3">
      <c r="A581" s="25"/>
      <c r="B581" s="16"/>
      <c r="C581" s="11"/>
      <c r="D581" s="7" t="s">
        <v>31</v>
      </c>
      <c r="E581" s="47"/>
      <c r="F581" s="48"/>
      <c r="G581" s="48"/>
      <c r="H581" s="48"/>
      <c r="I581" s="48"/>
      <c r="J581" s="48"/>
      <c r="K581" s="49"/>
      <c r="L581" s="48"/>
    </row>
    <row r="582" spans="1:12" ht="14.4" x14ac:dyDescent="0.3">
      <c r="A582" s="25"/>
      <c r="B582" s="16"/>
      <c r="C582" s="11"/>
      <c r="D582" s="7" t="s">
        <v>23</v>
      </c>
      <c r="E582" s="47"/>
      <c r="F582" s="48"/>
      <c r="G582" s="48"/>
      <c r="H582" s="48"/>
      <c r="I582" s="48"/>
      <c r="J582" s="48"/>
      <c r="K582" s="49"/>
      <c r="L582" s="48"/>
    </row>
    <row r="583" spans="1:12" ht="14.4" x14ac:dyDescent="0.3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4.4" x14ac:dyDescent="0.3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7"/>
      <c r="F586" s="48"/>
      <c r="G586" s="48"/>
      <c r="H586" s="48"/>
      <c r="I586" s="48"/>
      <c r="J586" s="48"/>
      <c r="K586" s="49"/>
      <c r="L586" s="48"/>
    </row>
    <row r="587" spans="1:12" ht="14.4" x14ac:dyDescent="0.3">
      <c r="A587" s="25"/>
      <c r="B587" s="16"/>
      <c r="C587" s="11"/>
      <c r="D587" s="12" t="s">
        <v>35</v>
      </c>
      <c r="E587" s="47"/>
      <c r="F587" s="48"/>
      <c r="G587" s="48"/>
      <c r="H587" s="48"/>
      <c r="I587" s="48"/>
      <c r="J587" s="48"/>
      <c r="K587" s="49"/>
      <c r="L587" s="48"/>
    </row>
    <row r="588" spans="1:12" ht="14.4" x14ac:dyDescent="0.3">
      <c r="A588" s="25"/>
      <c r="B588" s="16"/>
      <c r="C588" s="11"/>
      <c r="D588" s="12" t="s">
        <v>31</v>
      </c>
      <c r="E588" s="47"/>
      <c r="F588" s="48"/>
      <c r="G588" s="48"/>
      <c r="H588" s="48"/>
      <c r="I588" s="48"/>
      <c r="J588" s="48"/>
      <c r="K588" s="49"/>
      <c r="L588" s="48"/>
    </row>
    <row r="589" spans="1:12" ht="14.4" x14ac:dyDescent="0.3">
      <c r="A589" s="25"/>
      <c r="B589" s="16"/>
      <c r="C589" s="11"/>
      <c r="D589" s="12" t="s">
        <v>24</v>
      </c>
      <c r="E589" s="47"/>
      <c r="F589" s="48"/>
      <c r="G589" s="48"/>
      <c r="H589" s="48"/>
      <c r="I589" s="48"/>
      <c r="J589" s="48"/>
      <c r="K589" s="49"/>
      <c r="L589" s="48"/>
    </row>
    <row r="590" spans="1:12" ht="14.4" x14ac:dyDescent="0.3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4.4" x14ac:dyDescent="0.3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78" t="s">
        <v>4</v>
      </c>
      <c r="D593" s="79"/>
      <c r="E593" s="39"/>
      <c r="F593" s="40">
        <f>F559+F563+F573+F578+F585+F592</f>
        <v>708</v>
      </c>
      <c r="G593" s="40">
        <f t="shared" ref="G593" si="452">G559+G563+G573+G578+G585+G592</f>
        <v>15</v>
      </c>
      <c r="H593" s="40">
        <f t="shared" ref="H593" si="453">H559+H563+H573+H578+H585+H592</f>
        <v>11.6</v>
      </c>
      <c r="I593" s="40">
        <f t="shared" ref="I593" si="454">I559+I563+I573+I578+I585+I592</f>
        <v>91.4</v>
      </c>
      <c r="J593" s="40">
        <f t="shared" ref="J593" si="455">J559+J563+J573+J578+J585+J592</f>
        <v>487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80" t="s">
        <v>5</v>
      </c>
      <c r="D594" s="80"/>
      <c r="E594" s="8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594.71428571428567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23.474285714285713</v>
      </c>
      <c r="H594" s="42">
        <f t="shared" si="456"/>
        <v>32.265000000000001</v>
      </c>
      <c r="I594" s="42">
        <f t="shared" si="456"/>
        <v>84.990714285714304</v>
      </c>
      <c r="J594" s="42">
        <f t="shared" si="456"/>
        <v>583.72714285714289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2024-09-25T16:34:18Z</dcterms:modified>
</cp:coreProperties>
</file>